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ETTORI\Servizi culturali\progetti\Call Viviamo Cultura\2022-2023\Regolamento e Formulario\DEF\"/>
    </mc:Choice>
  </mc:AlternateContent>
  <xr:revisionPtr revIDLastSave="0" documentId="8_{31B5038A-3EFE-4177-B5BC-BDEC097E72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uida alla compilazione" sheetId="6" r:id="rId1"/>
    <sheet name="SWOT" sheetId="7" r:id="rId2"/>
    <sheet name="Investimenti previsti " sheetId="2" r:id="rId3"/>
    <sheet name="Fonti" sheetId="8" r:id="rId4"/>
    <sheet name="Dettaglio ricavi" sheetId="3" r:id="rId5"/>
    <sheet name="Costi1°anno" sheetId="9" r:id="rId6"/>
    <sheet name="Dettaglio Costi Servizio" sheetId="4" r:id="rId7"/>
    <sheet name="Dettaglio merci" sheetId="5" r:id="rId8"/>
    <sheet name="Riepilogo costi e ricavi" sheetId="1" r:id="rId9"/>
  </sheets>
  <definedNames>
    <definedName name="cognome">#REF!</definedName>
    <definedName name="DETERMINAZIONE_DI__s">#REF!</definedName>
    <definedName name="nom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8" l="1"/>
  <c r="E16" i="8"/>
  <c r="E15" i="8"/>
  <c r="G10" i="1"/>
  <c r="G9" i="1"/>
  <c r="E28" i="3"/>
  <c r="D38" i="4"/>
  <c r="D10" i="1" s="1"/>
  <c r="C11" i="8"/>
  <c r="D31" i="4"/>
  <c r="D11" i="1" s="1"/>
  <c r="C31" i="4"/>
  <c r="E9" i="3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E13" i="5"/>
  <c r="E14" i="5"/>
  <c r="E15" i="5"/>
  <c r="E16" i="5"/>
  <c r="E17" i="5"/>
  <c r="E18" i="5"/>
  <c r="E19" i="5"/>
  <c r="E20" i="5"/>
  <c r="E21" i="5"/>
  <c r="E22" i="5"/>
  <c r="E23" i="5"/>
  <c r="E12" i="5"/>
  <c r="E11" i="5"/>
  <c r="D19" i="4"/>
  <c r="D9" i="1" s="1"/>
  <c r="E18" i="3"/>
  <c r="E19" i="3"/>
  <c r="E20" i="3"/>
  <c r="E21" i="3"/>
  <c r="E10" i="3"/>
  <c r="E11" i="3"/>
  <c r="E12" i="3"/>
  <c r="E13" i="3"/>
  <c r="E14" i="3"/>
  <c r="E15" i="3"/>
  <c r="E16" i="3"/>
  <c r="E17" i="3"/>
  <c r="F9" i="2"/>
  <c r="H9" i="2" s="1"/>
  <c r="H20" i="2" l="1"/>
  <c r="D12" i="1" s="1"/>
  <c r="F20" i="2"/>
  <c r="C4" i="8" s="1"/>
  <c r="C24" i="8" s="1"/>
  <c r="E22" i="3"/>
  <c r="G8" i="1" s="1"/>
  <c r="E24" i="5"/>
  <c r="D8" i="1" s="1"/>
  <c r="C14" i="8" l="1"/>
  <c r="C18" i="8" l="1"/>
  <c r="E14" i="8"/>
  <c r="E18" i="8" s="1"/>
  <c r="D13" i="1" s="1"/>
  <c r="D15" i="1" s="1"/>
  <c r="C21" i="8" l="1"/>
  <c r="C23" i="8" s="1"/>
  <c r="C25" i="8"/>
  <c r="G15" i="1"/>
</calcChain>
</file>

<file path=xl/sharedStrings.xml><?xml version="1.0" encoding="utf-8"?>
<sst xmlns="http://schemas.openxmlformats.org/spreadsheetml/2006/main" count="223" uniqueCount="179">
  <si>
    <t>Acquisti materie prime e merci</t>
  </si>
  <si>
    <t>Fitti passivi e canoni per locazioni</t>
  </si>
  <si>
    <t>COSTI</t>
  </si>
  <si>
    <t>RICAVI</t>
  </si>
  <si>
    <r>
      <t>Costo per il personale</t>
    </r>
    <r>
      <rPr>
        <i/>
        <sz val="11"/>
        <color theme="1"/>
        <rFont val="Calibri"/>
        <family val="2"/>
        <scheme val="minor"/>
      </rPr>
      <t xml:space="preserve"> (salari e stipendi)</t>
    </r>
  </si>
  <si>
    <r>
      <t>Costi pluriennali</t>
    </r>
    <r>
      <rPr>
        <i/>
        <sz val="11"/>
        <color theme="1"/>
        <rFont val="Calibri"/>
        <family val="2"/>
        <scheme val="minor"/>
      </rPr>
      <t xml:space="preserve"> (ammortamenti)</t>
    </r>
  </si>
  <si>
    <r>
      <t xml:space="preserve">Ricavi delle vendite e prestazioni </t>
    </r>
    <r>
      <rPr>
        <i/>
        <sz val="11"/>
        <color theme="1"/>
        <rFont val="Calibri"/>
        <family val="2"/>
        <scheme val="minor"/>
      </rPr>
      <t>(fatturato)</t>
    </r>
  </si>
  <si>
    <t>IMPORTO</t>
  </si>
  <si>
    <t>TOTALE</t>
  </si>
  <si>
    <r>
      <t>Altri ricavi e proventi diversi</t>
    </r>
    <r>
      <rPr>
        <i/>
        <sz val="11"/>
        <color theme="1"/>
        <rFont val="Calibri"/>
        <family val="2"/>
        <scheme val="minor"/>
      </rPr>
      <t xml:space="preserve"> (contributi in c/ esercizio)</t>
    </r>
  </si>
  <si>
    <t>Acquisizione di servizi</t>
  </si>
  <si>
    <t>commenti</t>
  </si>
  <si>
    <t xml:space="preserve">INSERIRE I DATI SOLO NELLE CELLE EVIDENZIATE </t>
  </si>
  <si>
    <t>Q.tà</t>
  </si>
  <si>
    <t>Importo unitario</t>
  </si>
  <si>
    <t>Importo totale</t>
  </si>
  <si>
    <t>A</t>
  </si>
  <si>
    <t>B1</t>
  </si>
  <si>
    <t>C1</t>
  </si>
  <si>
    <t>D1=B1xC1</t>
  </si>
  <si>
    <t>Attrezzature</t>
  </si>
  <si>
    <t xml:space="preserve">Hardware </t>
  </si>
  <si>
    <t>Marchi e brevetti</t>
  </si>
  <si>
    <t>Software e licenze per software</t>
  </si>
  <si>
    <t>Interventi e migliorie su immobili</t>
  </si>
  <si>
    <t>Totale</t>
  </si>
  <si>
    <t>Quote ammortamento</t>
  </si>
  <si>
    <t>F1 =AxD1</t>
  </si>
  <si>
    <t>Unità</t>
  </si>
  <si>
    <t>Ricavo</t>
  </si>
  <si>
    <t>vendute</t>
  </si>
  <si>
    <t>unitario</t>
  </si>
  <si>
    <t>B</t>
  </si>
  <si>
    <t>Editoria</t>
  </si>
  <si>
    <t>Guide turistiche</t>
  </si>
  <si>
    <t>Servizio di comunicazione</t>
  </si>
  <si>
    <t xml:space="preserve">Servizi interpreti </t>
  </si>
  <si>
    <t xml:space="preserve">Eventi </t>
  </si>
  <si>
    <t>Servizi vari</t>
  </si>
  <si>
    <t>Visite turistiche</t>
  </si>
  <si>
    <t>Descrizione</t>
  </si>
  <si>
    <t>totale</t>
  </si>
  <si>
    <t>AxB=C</t>
  </si>
  <si>
    <t xml:space="preserve">Totale </t>
  </si>
  <si>
    <t>Utenze</t>
  </si>
  <si>
    <t>Manutenzioni e riparazioni macchinari/hardware</t>
  </si>
  <si>
    <t>Spese di promozione (anche per fiere ed eventi)</t>
  </si>
  <si>
    <t>Spese di trasferta</t>
  </si>
  <si>
    <t>Altre spese</t>
  </si>
  <si>
    <t>Dettaglio costi per servizi</t>
  </si>
  <si>
    <t>Assicurazioni</t>
  </si>
  <si>
    <t>Dettaglio</t>
  </si>
  <si>
    <t>Percentuale %</t>
  </si>
  <si>
    <t>Altro specificare</t>
  </si>
  <si>
    <r>
      <t>Altro</t>
    </r>
    <r>
      <rPr>
        <i/>
        <sz val="11"/>
        <color theme="1"/>
        <rFont val="Calibri"/>
        <family val="2"/>
        <scheme val="minor"/>
      </rPr>
      <t xml:space="preserve"> (specificare)</t>
    </r>
  </si>
  <si>
    <r>
      <t xml:space="preserve">attività commerciale </t>
    </r>
    <r>
      <rPr>
        <sz val="8"/>
        <color theme="1"/>
        <rFont val="Calibri"/>
        <family val="2"/>
        <scheme val="minor"/>
      </rPr>
      <t>(emporio/bar/ristorazione)</t>
    </r>
  </si>
  <si>
    <r>
      <t xml:space="preserve">Altro </t>
    </r>
    <r>
      <rPr>
        <i/>
        <sz val="11"/>
        <color theme="1"/>
        <rFont val="Calibri"/>
        <family val="2"/>
        <scheme val="minor"/>
      </rPr>
      <t>(specificare)</t>
    </r>
  </si>
  <si>
    <t>Quantità</t>
  </si>
  <si>
    <t>Specificare altro</t>
  </si>
  <si>
    <r>
      <t>Altri proventi</t>
    </r>
    <r>
      <rPr>
        <i/>
        <sz val="11"/>
        <color theme="1"/>
        <rFont val="Calibri"/>
        <family val="2"/>
        <scheme val="minor"/>
      </rPr>
      <t xml:space="preserve"> (specificare)</t>
    </r>
  </si>
  <si>
    <t>Dettaglio Ricavi da progetto</t>
  </si>
  <si>
    <t xml:space="preserve">" VIVIAMO CULTURA 2023" Call per il patrimonio culturale </t>
  </si>
  <si>
    <t>Mobili e Arredi</t>
  </si>
  <si>
    <t>Impianti</t>
  </si>
  <si>
    <t>Anno 2023</t>
  </si>
  <si>
    <t>la determnazione della quota di ammortamento dell'anno indica il costo dell'investimento sul bilancio dell'esercizio</t>
  </si>
  <si>
    <t xml:space="preserve">NOTA </t>
  </si>
  <si>
    <t>descrizione</t>
  </si>
  <si>
    <t>L'aliquota di ammortamento è determinata in base al settore di attività come previsto dalla legge (decreto ministeriale 31/12/1988).</t>
  </si>
  <si>
    <t>Descrizione investimento (1)</t>
  </si>
  <si>
    <t>Aliquota di ammortamento (2)</t>
  </si>
  <si>
    <t>Descrizione  delle VOCI di INVESTIMENTO (1)</t>
  </si>
  <si>
    <t>in base alle attività che verranno svolte</t>
  </si>
  <si>
    <t xml:space="preserve">Biglietteria musei, teatri etc. </t>
  </si>
  <si>
    <t xml:space="preserve">Costi previsti </t>
  </si>
  <si>
    <t>Consulenze amministrative e paghe</t>
  </si>
  <si>
    <t>Dettaglio costi del personale</t>
  </si>
  <si>
    <t>Collaborazioni coordinate e continuative</t>
  </si>
  <si>
    <t>Collaborazioni occasionali</t>
  </si>
  <si>
    <t>n. risorse</t>
  </si>
  <si>
    <t xml:space="preserve">Costi totali previsti </t>
  </si>
  <si>
    <t>stipendi e salari soci</t>
  </si>
  <si>
    <t>stipendi e salari NON soci</t>
  </si>
  <si>
    <r>
      <t>Prospetto Riepilogativo costi e ricavi delle</t>
    </r>
    <r>
      <rPr>
        <b/>
        <u/>
        <sz val="18"/>
        <color theme="1"/>
        <rFont val="Calibri"/>
        <family val="2"/>
        <scheme val="minor"/>
      </rPr>
      <t xml:space="preserve"> attività da progetto</t>
    </r>
  </si>
  <si>
    <r>
      <t xml:space="preserve">Aliquota ammortamento </t>
    </r>
    <r>
      <rPr>
        <vertAlign val="superscript"/>
        <sz val="12"/>
        <color theme="1"/>
        <rFont val="Calibri"/>
        <family val="2"/>
        <scheme val="minor"/>
      </rPr>
      <t>(2)</t>
    </r>
  </si>
  <si>
    <t>Tabella-dei-coefficienti-di-ammortamento.pdf (fisco7.it)</t>
  </si>
  <si>
    <r>
      <t xml:space="preserve">ELENCO INVESTIMENTI PREVISTI </t>
    </r>
    <r>
      <rPr>
        <b/>
        <u/>
        <sz val="18"/>
        <color theme="1"/>
        <rFont val="Calibri"/>
        <family val="2"/>
        <scheme val="minor"/>
      </rPr>
      <t>DA PROGETTO</t>
    </r>
  </si>
  <si>
    <t>Altro (specificare)</t>
  </si>
  <si>
    <t>Su ogni foglio sono presenti alcune note esplicative</t>
  </si>
  <si>
    <t>Leasing attrezzature</t>
  </si>
  <si>
    <t xml:space="preserve">Consulenze tecniche </t>
  </si>
  <si>
    <t>Consulenze specialistiche tecniche per avviamento</t>
  </si>
  <si>
    <t>Canoni di locazione</t>
  </si>
  <si>
    <t>Provvigioni  per es.su agenzie turistiche e altro</t>
  </si>
  <si>
    <t>Dettaglio prodotti</t>
  </si>
  <si>
    <r>
      <t>Prodotti: Ristorazione/bar</t>
    </r>
    <r>
      <rPr>
        <i/>
        <sz val="11"/>
        <color theme="1"/>
        <rFont val="Tahoma"/>
        <family val="2"/>
      </rPr>
      <t xml:space="preserve"> (specificare)</t>
    </r>
  </si>
  <si>
    <r>
      <t xml:space="preserve">Prodotti: Emporio </t>
    </r>
    <r>
      <rPr>
        <i/>
        <sz val="11"/>
        <color theme="1"/>
        <rFont val="Tahoma"/>
        <family val="2"/>
      </rPr>
      <t>(specificare)</t>
    </r>
  </si>
  <si>
    <r>
      <t xml:space="preserve">Prodotti: Editoria </t>
    </r>
    <r>
      <rPr>
        <i/>
        <sz val="11"/>
        <color theme="1"/>
        <rFont val="Tahoma"/>
        <family val="2"/>
      </rPr>
      <t>(specificare)</t>
    </r>
  </si>
  <si>
    <t>descrizione in breve del progetto</t>
  </si>
  <si>
    <t>soggetti destinari (target)</t>
  </si>
  <si>
    <t>momento di inizio lavori/investimento</t>
  </si>
  <si>
    <t>tempistica di svolgimento</t>
  </si>
  <si>
    <t>AMBIENTE INTERNO</t>
  </si>
  <si>
    <t>PUNTI DI FORZA (+)</t>
  </si>
  <si>
    <t>PUNTI DI DEBOLEZZA (-)</t>
  </si>
  <si>
    <t>AMBIENTE ESTERNO</t>
  </si>
  <si>
    <t>OPPORTUNITA' (+)</t>
  </si>
  <si>
    <t>MINACCE (-)</t>
  </si>
  <si>
    <t>ANALISI SWOT DEL PROGETTO :</t>
  </si>
  <si>
    <t>INVESTIMENTO</t>
  </si>
  <si>
    <t>FONTI PROPRIE</t>
  </si>
  <si>
    <t>FONTI TERZE</t>
  </si>
  <si>
    <t>Finanziamenti bancari</t>
  </si>
  <si>
    <t>Contributi a fondo perduto dell'Ente</t>
  </si>
  <si>
    <t>Quote CS sottoscritte dai soci esistenti</t>
  </si>
  <si>
    <t>Quote CS sottoscritte da nuovi soci</t>
  </si>
  <si>
    <t>TOTALE FONTI DI FINANZIAMENTO</t>
  </si>
  <si>
    <t>% COPERTURA PROGETTO</t>
  </si>
  <si>
    <t>Legenda grado di copertura del progetto:</t>
  </si>
  <si>
    <t>campagna lancio progetto</t>
  </si>
  <si>
    <t>iniziativa di inagurazione</t>
  </si>
  <si>
    <t>promo-scontistiche 1° accesso</t>
  </si>
  <si>
    <t>COSTI PRESENTI SOLO NEL 1 ° ANNO PER CONSENTIRE LA PARTENZA DEL PROGETTO (NON CONTINUATIVI)</t>
  </si>
  <si>
    <t>consulenza tecnica iniziale</t>
  </si>
  <si>
    <t>Dettaglio costi godimento beni di terzi</t>
  </si>
  <si>
    <t>Altri ricavi e proventi (specificare)</t>
  </si>
  <si>
    <t>contributi in c/ esercizio)</t>
  </si>
  <si>
    <t>Tasso %</t>
  </si>
  <si>
    <t>Costo per interessi</t>
  </si>
  <si>
    <r>
      <t xml:space="preserve">Oneri </t>
    </r>
    <r>
      <rPr>
        <i/>
        <sz val="11"/>
        <rFont val="Calibri"/>
        <family val="2"/>
        <scheme val="minor"/>
      </rPr>
      <t>finanziari</t>
    </r>
  </si>
  <si>
    <t>% COPERTURA DA FONTI PROPRIE</t>
  </si>
  <si>
    <t>% COPERTURA DA FONTI TERZE</t>
  </si>
  <si>
    <t>la copertura finanziaria dell'investimento deve essere integrale</t>
  </si>
  <si>
    <t>Finanziamento soci ordinaria</t>
  </si>
  <si>
    <t>Intervento soci sovventori/finanziatori</t>
  </si>
  <si>
    <t>Finanziamenti enti finanziari non bancari</t>
  </si>
  <si>
    <t>Leasing finanziario</t>
  </si>
  <si>
    <t>Altri proventi (specificare)</t>
  </si>
  <si>
    <t>le celle sono precompilate in base alla compilazione dei prospetti precedenti</t>
  </si>
  <si>
    <t>L'ultimo foglio "Riepilogo costi e ricavi"  VIENE COMPILATO AUTOMATICAMENTE con i dati da voi inseriti nei prospetti precedenti</t>
  </si>
  <si>
    <t>Il foglio "Costi 1° anno" deve essere compilato con i costi d'esercizio che verranno sostenuti SOLO il primo anno di avvio del progetto (sono già presenti alcune esemplificazioni).</t>
  </si>
  <si>
    <t>Nessuna assicurazione, garanzia o certificazione (espressa o implicita) viene fornita in relazione al presente modello.</t>
  </si>
  <si>
    <t>Il presente modello è stato costruito a soli scopi illustrativi e eseplificativi e come tale va considerato.</t>
  </si>
  <si>
    <t>L'adeguatezza, completezza e accuratezza del modello non può essere estesa a tutti i casi e le situazioni, potendo rendersi necessarie modifiche e personalizzazioni non prevebili a priori.</t>
  </si>
  <si>
    <t>I risultati restituiti dal modello non possono essere garantiti, per effetto di quanto sopra, e in particolare in caso di successive modifiche, integrazioni o adattamenti al presente modello.</t>
  </si>
  <si>
    <t>AVVERTENZE</t>
  </si>
  <si>
    <t>Legenda:</t>
  </si>
  <si>
    <t>Fogli con etichetta gialla: FOGLI DI INPUT</t>
  </si>
  <si>
    <t>Fogli con etichetta rossa: FOGLI DI OUTPUT</t>
  </si>
  <si>
    <t>celle da compilare</t>
  </si>
  <si>
    <t>Prima dell'uso, leggere le istruzioni indicati nella presente "guida alla compilazione" e attenersi a quanto indicato.</t>
  </si>
  <si>
    <t>analisi strategica (swot)</t>
  </si>
  <si>
    <t>investimenti previsti dal progetto</t>
  </si>
  <si>
    <t>coperture finanziarie degli investimenti previsti dal progetto</t>
  </si>
  <si>
    <t>dettaglio ricavi</t>
  </si>
  <si>
    <t>dettaglio costi del servizio</t>
  </si>
  <si>
    <t>dettaglio costi dei prodotti</t>
  </si>
  <si>
    <t>-</t>
  </si>
  <si>
    <t>prospetto di riepilogo costi e ricavi</t>
  </si>
  <si>
    <t>SWOT</t>
  </si>
  <si>
    <t>INVESTIMENTI PREVISTI</t>
  </si>
  <si>
    <t>FONTI</t>
  </si>
  <si>
    <t>DETTAGLIO RICAVI</t>
  </si>
  <si>
    <t>COSTI1°ANNO</t>
  </si>
  <si>
    <t>DETTAGLIO COSTI SERVIZIO</t>
  </si>
  <si>
    <t>DETTAGLIO MERCI</t>
  </si>
  <si>
    <t>Riepilogo costi e ricavi</t>
  </si>
  <si>
    <t>Il presente file è composto da una serie di fogli ognuno con una propria funzione specifica, al fine di mettere in evidenza informazioni in modo organico: analisi strategica (swot), investimenti previsti dal progetto, coperture finanziarie degli investimenti previsti dal progetto, dettaglio ricavi, dettaglio costi del servizio, dettaglio prodotti e riepilogo costi e ricavi.</t>
  </si>
  <si>
    <t>dettaglio costi d'esercizio del primo anno per avvio progetto</t>
  </si>
  <si>
    <t>momento di avvio operatività progetto</t>
  </si>
  <si>
    <t>Il foglio excel è stato progettato per fornire all'utente un supporto per l'analisi economica del progetto e per la quantificazione degli investimenti necessari per l'implementazione del progetto.</t>
  </si>
  <si>
    <t>COPERTURE FINANZIARIE</t>
  </si>
  <si>
    <t>la copertura residua deve essere ricercata in fonti terze tipicamente a debito e soggette a rimborso rateale con corresponsione di interessi periodici</t>
  </si>
  <si>
    <t>la copertura con fonti proprie deve essere almeno parziale in base alle risorse che i soci possono destinare</t>
  </si>
  <si>
    <t xml:space="preserve">Il foglio "Costi 1° anno" deve essere compilato con i costi d'esercizio che verranno sostenuti SOLO il primo anno </t>
  </si>
  <si>
    <t>di avvio del progetto (sono già presenti alcune esemplificazioni).</t>
  </si>
  <si>
    <t>GUIDA ALLA COMPILAZIONE</t>
  </si>
  <si>
    <t>Le informazioni da inserire si riferiscono a 12 mesi pieni d'esercizio delle attività del progetto, senza riferimento ad un anno specifico.</t>
  </si>
  <si>
    <t xml:space="preserve">Compilare solo le celle evidenziate. E' possibile modificare e/o cancellare i dati già inseriti solo nelle celle evidenziate.
Si consiglia di NON ELIMINARE righe nei fogli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</si>
</sst>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1"/>
      <color theme="1"/>
      <name val="Tahoma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0"/>
        <bgColor rgb="FFFFFFC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0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rgb="FFFFFFC0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8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</cellStyleXfs>
  <cellXfs count="213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3" fontId="0" fillId="0" borderId="5" xfId="1" applyFont="1" applyBorder="1" applyAlignment="1">
      <alignment horizontal="center" vertical="center" wrapText="1"/>
    </xf>
    <xf numFmtId="43" fontId="0" fillId="3" borderId="5" xfId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43" fontId="8" fillId="0" borderId="5" xfId="1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5" fillId="3" borderId="24" xfId="0" applyFont="1" applyFill="1" applyBorder="1" applyAlignment="1">
      <alignment vertical="center" wrapText="1"/>
    </xf>
    <xf numFmtId="43" fontId="5" fillId="3" borderId="25" xfId="1" applyFont="1" applyFill="1" applyBorder="1" applyAlignment="1">
      <alignment vertical="center"/>
    </xf>
    <xf numFmtId="43" fontId="7" fillId="0" borderId="27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12" fillId="0" borderId="1" xfId="1" applyFont="1" applyBorder="1" applyAlignment="1">
      <alignment vertical="center"/>
    </xf>
    <xf numFmtId="43" fontId="12" fillId="0" borderId="1" xfId="0" applyNumberFormat="1" applyFont="1" applyBorder="1" applyAlignment="1">
      <alignment vertical="center"/>
    </xf>
    <xf numFmtId="0" fontId="0" fillId="3" borderId="6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9" fontId="0" fillId="3" borderId="12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3" borderId="12" xfId="0" applyNumberFormat="1" applyFill="1" applyBorder="1" applyAlignment="1">
      <alignment vertical="center"/>
    </xf>
    <xf numFmtId="3" fontId="0" fillId="3" borderId="21" xfId="0" applyNumberFormat="1" applyFill="1" applyBorder="1" applyAlignment="1">
      <alignment vertical="center"/>
    </xf>
    <xf numFmtId="3" fontId="0" fillId="3" borderId="5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vertical="center"/>
    </xf>
    <xf numFmtId="3" fontId="0" fillId="3" borderId="14" xfId="0" applyNumberFormat="1" applyFill="1" applyBorder="1" applyAlignment="1">
      <alignment vertical="center"/>
    </xf>
    <xf numFmtId="0" fontId="9" fillId="4" borderId="12" xfId="0" applyFont="1" applyFill="1" applyBorder="1" applyAlignment="1">
      <alignment horizontal="center" vertical="center" wrapText="1"/>
    </xf>
    <xf numFmtId="3" fontId="9" fillId="4" borderId="1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0" fillId="3" borderId="32" xfId="0" applyFill="1" applyBorder="1" applyAlignment="1">
      <alignment horizontal="center" vertical="center" wrapText="1"/>
    </xf>
    <xf numFmtId="43" fontId="0" fillId="3" borderId="14" xfId="1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vertical="center" wrapText="1"/>
    </xf>
    <xf numFmtId="0" fontId="0" fillId="3" borderId="34" xfId="0" applyFill="1" applyBorder="1" applyAlignment="1">
      <alignment horizontal="center" vertical="center" wrapText="1"/>
    </xf>
    <xf numFmtId="43" fontId="0" fillId="3" borderId="35" xfId="1" applyFont="1" applyFill="1" applyBorder="1" applyAlignment="1">
      <alignment horizontal="left" vertical="center" wrapText="1"/>
    </xf>
    <xf numFmtId="43" fontId="0" fillId="0" borderId="23" xfId="1" applyFont="1" applyBorder="1" applyAlignment="1">
      <alignment horizontal="center" vertical="center" wrapText="1"/>
    </xf>
    <xf numFmtId="43" fontId="0" fillId="0" borderId="25" xfId="1" applyFont="1" applyBorder="1" applyAlignment="1">
      <alignment horizontal="center" vertical="center" wrapText="1"/>
    </xf>
    <xf numFmtId="43" fontId="0" fillId="0" borderId="36" xfId="1" applyFont="1" applyBorder="1" applyAlignment="1">
      <alignment horizontal="center" vertical="center" wrapText="1"/>
    </xf>
    <xf numFmtId="43" fontId="9" fillId="0" borderId="39" xfId="1" applyFont="1" applyBorder="1" applyAlignment="1">
      <alignment vertical="center"/>
    </xf>
    <xf numFmtId="0" fontId="7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2" borderId="51" xfId="0" applyFont="1" applyFill="1" applyBorder="1" applyAlignment="1">
      <alignment horizontal="center" vertical="center"/>
    </xf>
    <xf numFmtId="43" fontId="2" fillId="5" borderId="50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2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0" fillId="3" borderId="52" xfId="0" applyFill="1" applyBorder="1" applyAlignment="1">
      <alignment horizontal="center" vertical="center" wrapText="1"/>
    </xf>
    <xf numFmtId="43" fontId="0" fillId="3" borderId="53" xfId="1" applyFont="1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43" fontId="0" fillId="0" borderId="55" xfId="1" applyFont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43" fontId="0" fillId="3" borderId="12" xfId="1" applyFont="1" applyFill="1" applyBorder="1" applyAlignment="1">
      <alignment horizontal="left" vertical="center" wrapText="1"/>
    </xf>
    <xf numFmtId="43" fontId="0" fillId="0" borderId="12" xfId="1" applyFont="1" applyBorder="1" applyAlignment="1">
      <alignment horizontal="center" vertical="center" wrapText="1"/>
    </xf>
    <xf numFmtId="43" fontId="0" fillId="3" borderId="56" xfId="1" applyFont="1" applyFill="1" applyBorder="1" applyAlignment="1">
      <alignment horizontal="left" vertical="center" wrapText="1"/>
    </xf>
    <xf numFmtId="0" fontId="5" fillId="3" borderId="57" xfId="0" applyFont="1" applyFill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45" xfId="0" applyFont="1" applyBorder="1" applyAlignment="1">
      <alignment horizontal="center" vertical="center"/>
    </xf>
    <xf numFmtId="43" fontId="5" fillId="3" borderId="60" xfId="1" applyFont="1" applyFill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43" fontId="7" fillId="0" borderId="61" xfId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7" borderId="62" xfId="0" applyFont="1" applyFill="1" applyBorder="1" applyAlignment="1">
      <alignment horizontal="center" vertical="center"/>
    </xf>
    <xf numFmtId="0" fontId="0" fillId="0" borderId="62" xfId="0" applyBorder="1" applyAlignment="1">
      <alignment horizontal="left" vertical="center" wrapText="1"/>
    </xf>
    <xf numFmtId="0" fontId="21" fillId="0" borderId="15" xfId="3" applyFont="1" applyBorder="1" applyAlignment="1">
      <alignment horizontal="center" vertical="center"/>
    </xf>
    <xf numFmtId="43" fontId="2" fillId="6" borderId="15" xfId="1" applyFont="1" applyFill="1" applyBorder="1" applyAlignment="1">
      <alignment vertical="center"/>
    </xf>
    <xf numFmtId="0" fontId="5" fillId="6" borderId="2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8" borderId="12" xfId="0" applyFill="1" applyBorder="1" applyAlignment="1">
      <alignment horizontal="left" vertical="center" wrapText="1"/>
    </xf>
    <xf numFmtId="0" fontId="5" fillId="6" borderId="57" xfId="0" applyFont="1" applyFill="1" applyBorder="1" applyAlignment="1">
      <alignment vertical="center" wrapText="1"/>
    </xf>
    <xf numFmtId="0" fontId="24" fillId="0" borderId="0" xfId="0" applyFont="1"/>
    <xf numFmtId="0" fontId="25" fillId="0" borderId="0" xfId="0" applyFont="1"/>
    <xf numFmtId="43" fontId="0" fillId="0" borderId="12" xfId="0" applyNumberFormat="1" applyBorder="1"/>
    <xf numFmtId="0" fontId="0" fillId="9" borderId="15" xfId="0" applyFill="1" applyBorder="1"/>
    <xf numFmtId="0" fontId="0" fillId="9" borderId="12" xfId="0" applyFill="1" applyBorder="1"/>
    <xf numFmtId="0" fontId="0" fillId="0" borderId="12" xfId="0" applyBorder="1"/>
    <xf numFmtId="0" fontId="26" fillId="5" borderId="0" xfId="0" applyFont="1" applyFill="1" applyAlignment="1">
      <alignment horizontal="left" vertical="center"/>
    </xf>
    <xf numFmtId="0" fontId="27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9" fontId="0" fillId="9" borderId="12" xfId="2" applyFont="1" applyFill="1" applyBorder="1"/>
    <xf numFmtId="0" fontId="29" fillId="0" borderId="1" xfId="0" applyFont="1" applyBorder="1" applyAlignment="1">
      <alignment vertical="center"/>
    </xf>
    <xf numFmtId="0" fontId="28" fillId="5" borderId="0" xfId="0" applyFont="1" applyFill="1" applyAlignment="1">
      <alignment horizontal="left" vertical="center" wrapText="1"/>
    </xf>
    <xf numFmtId="43" fontId="5" fillId="3" borderId="23" xfId="1" applyFont="1" applyFill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0" fillId="0" borderId="70" xfId="0" applyBorder="1"/>
    <xf numFmtId="0" fontId="0" fillId="0" borderId="72" xfId="0" applyBorder="1"/>
    <xf numFmtId="0" fontId="0" fillId="0" borderId="74" xfId="0" applyBorder="1"/>
    <xf numFmtId="164" fontId="0" fillId="9" borderId="71" xfId="1" applyNumberFormat="1" applyFont="1" applyFill="1" applyBorder="1"/>
    <xf numFmtId="164" fontId="0" fillId="9" borderId="73" xfId="1" applyNumberFormat="1" applyFont="1" applyFill="1" applyBorder="1"/>
    <xf numFmtId="164" fontId="0" fillId="9" borderId="39" xfId="1" applyNumberFormat="1" applyFont="1" applyFill="1" applyBorder="1"/>
    <xf numFmtId="0" fontId="3" fillId="0" borderId="0" xfId="0" applyFont="1" applyAlignment="1">
      <alignment vertical="center"/>
    </xf>
    <xf numFmtId="0" fontId="28" fillId="5" borderId="75" xfId="0" applyFont="1" applyFill="1" applyBorder="1" applyAlignment="1">
      <alignment horizontal="left" vertical="center" wrapText="1"/>
    </xf>
    <xf numFmtId="0" fontId="28" fillId="5" borderId="76" xfId="0" applyFont="1" applyFill="1" applyBorder="1" applyAlignment="1">
      <alignment horizontal="left" vertical="center" wrapText="1"/>
    </xf>
    <xf numFmtId="0" fontId="28" fillId="9" borderId="82" xfId="0" applyFont="1" applyFill="1" applyBorder="1" applyAlignment="1">
      <alignment horizontal="left" vertical="center" wrapText="1"/>
    </xf>
    <xf numFmtId="0" fontId="28" fillId="5" borderId="0" xfId="0" applyFont="1" applyFill="1" applyAlignment="1">
      <alignment horizontal="left" vertical="center"/>
    </xf>
    <xf numFmtId="0" fontId="28" fillId="5" borderId="77" xfId="0" applyFont="1" applyFill="1" applyBorder="1" applyAlignment="1">
      <alignment horizontal="left" vertical="center" wrapText="1"/>
    </xf>
    <xf numFmtId="0" fontId="28" fillId="5" borderId="72" xfId="0" applyFont="1" applyFill="1" applyBorder="1" applyAlignment="1">
      <alignment horizontal="left" vertical="center" wrapText="1"/>
    </xf>
    <xf numFmtId="0" fontId="34" fillId="5" borderId="70" xfId="0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8" fillId="5" borderId="77" xfId="0" applyFont="1" applyFill="1" applyBorder="1" applyAlignment="1">
      <alignment horizontal="left" vertical="center"/>
    </xf>
    <xf numFmtId="0" fontId="28" fillId="5" borderId="72" xfId="0" quotePrefix="1" applyFont="1" applyFill="1" applyBorder="1" applyAlignment="1">
      <alignment horizontal="right" vertical="center" wrapText="1"/>
    </xf>
    <xf numFmtId="0" fontId="20" fillId="5" borderId="0" xfId="3" applyFill="1" applyBorder="1" applyAlignment="1">
      <alignment horizontal="left" vertical="center"/>
    </xf>
    <xf numFmtId="0" fontId="27" fillId="5" borderId="77" xfId="0" applyFont="1" applyFill="1" applyBorder="1" applyAlignment="1">
      <alignment vertical="center"/>
    </xf>
    <xf numFmtId="0" fontId="20" fillId="5" borderId="0" xfId="3" applyFill="1" applyBorder="1" applyAlignment="1">
      <alignment vertical="center"/>
    </xf>
    <xf numFmtId="165" fontId="0" fillId="5" borderId="12" xfId="0" applyNumberFormat="1" applyFill="1" applyBorder="1"/>
    <xf numFmtId="2" fontId="0" fillId="9" borderId="12" xfId="0" applyNumberFormat="1" applyFill="1" applyBorder="1"/>
    <xf numFmtId="9" fontId="0" fillId="0" borderId="12" xfId="2" applyFont="1" applyBorder="1"/>
    <xf numFmtId="9" fontId="0" fillId="0" borderId="0" xfId="0" applyNumberFormat="1"/>
    <xf numFmtId="0" fontId="28" fillId="0" borderId="0" xfId="0" applyFont="1" applyAlignment="1">
      <alignment vertical="center" wrapText="1"/>
    </xf>
    <xf numFmtId="0" fontId="28" fillId="5" borderId="0" xfId="0" applyFont="1" applyFill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1" fillId="10" borderId="72" xfId="0" applyFont="1" applyFill="1" applyBorder="1" applyAlignment="1">
      <alignment horizontal="left" vertical="top" wrapText="1"/>
    </xf>
    <xf numFmtId="0" fontId="31" fillId="10" borderId="0" xfId="0" applyFont="1" applyFill="1" applyAlignment="1">
      <alignment horizontal="left" vertical="top" wrapText="1"/>
    </xf>
    <xf numFmtId="0" fontId="31" fillId="10" borderId="77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77" xfId="0" applyFont="1" applyBorder="1" applyAlignment="1">
      <alignment horizontal="left" vertical="top" wrapText="1"/>
    </xf>
    <xf numFmtId="0" fontId="31" fillId="10" borderId="74" xfId="0" applyFont="1" applyFill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8" fillId="0" borderId="78" xfId="0" applyFont="1" applyBorder="1" applyAlignment="1">
      <alignment horizontal="left" vertical="top" wrapText="1"/>
    </xf>
    <xf numFmtId="0" fontId="32" fillId="10" borderId="79" xfId="0" applyFont="1" applyFill="1" applyBorder="1" applyAlignment="1">
      <alignment horizontal="center" vertical="top"/>
    </xf>
    <xf numFmtId="0" fontId="32" fillId="10" borderId="80" xfId="0" applyFont="1" applyFill="1" applyBorder="1" applyAlignment="1">
      <alignment horizontal="center" vertical="top"/>
    </xf>
    <xf numFmtId="0" fontId="33" fillId="0" borderId="80" xfId="0" applyFont="1" applyBorder="1" applyAlignment="1">
      <alignment horizontal="center" vertical="top"/>
    </xf>
    <xf numFmtId="0" fontId="33" fillId="0" borderId="81" xfId="0" applyFont="1" applyBorder="1" applyAlignment="1">
      <alignment horizontal="center" vertical="top"/>
    </xf>
    <xf numFmtId="0" fontId="34" fillId="5" borderId="72" xfId="0" applyFont="1" applyFill="1" applyBorder="1" applyAlignment="1">
      <alignment horizontal="left" vertical="center" wrapText="1"/>
    </xf>
    <xf numFmtId="0" fontId="34" fillId="5" borderId="0" xfId="0" applyFont="1" applyFill="1" applyAlignment="1">
      <alignment horizontal="left" vertical="center" wrapText="1"/>
    </xf>
    <xf numFmtId="0" fontId="34" fillId="5" borderId="77" xfId="0" applyFont="1" applyFill="1" applyBorder="1" applyAlignment="1">
      <alignment horizontal="left" vertical="center" wrapText="1"/>
    </xf>
    <xf numFmtId="0" fontId="28" fillId="5" borderId="74" xfId="0" applyFont="1" applyFill="1" applyBorder="1" applyAlignment="1">
      <alignment horizontal="left" vertical="center" wrapText="1"/>
    </xf>
    <xf numFmtId="0" fontId="28" fillId="5" borderId="40" xfId="0" applyFont="1" applyFill="1" applyBorder="1" applyAlignment="1">
      <alignment horizontal="left" vertical="center" wrapText="1"/>
    </xf>
    <xf numFmtId="0" fontId="28" fillId="5" borderId="78" xfId="0" applyFont="1" applyFill="1" applyBorder="1" applyAlignment="1">
      <alignment horizontal="left" vertical="center" wrapText="1"/>
    </xf>
    <xf numFmtId="0" fontId="0" fillId="9" borderId="63" xfId="0" applyFill="1" applyBorder="1" applyAlignment="1">
      <alignment horizontal="left"/>
    </xf>
    <xf numFmtId="0" fontId="0" fillId="9" borderId="64" xfId="0" applyFill="1" applyBorder="1" applyAlignment="1">
      <alignment horizontal="left"/>
    </xf>
    <xf numFmtId="0" fontId="0" fillId="9" borderId="65" xfId="0" applyFill="1" applyBorder="1" applyAlignment="1">
      <alignment horizontal="left"/>
    </xf>
    <xf numFmtId="0" fontId="0" fillId="9" borderId="54" xfId="0" applyFill="1" applyBorder="1" applyAlignment="1">
      <alignment horizontal="left"/>
    </xf>
    <xf numFmtId="0" fontId="0" fillId="9" borderId="0" xfId="0" applyFill="1" applyAlignment="1">
      <alignment horizontal="left"/>
    </xf>
    <xf numFmtId="0" fontId="0" fillId="9" borderId="17" xfId="0" applyFill="1" applyBorder="1" applyAlignment="1">
      <alignment horizontal="left"/>
    </xf>
    <xf numFmtId="0" fontId="0" fillId="9" borderId="66" xfId="0" applyFill="1" applyBorder="1" applyAlignment="1">
      <alignment horizontal="left"/>
    </xf>
    <xf numFmtId="0" fontId="0" fillId="9" borderId="67" xfId="0" applyFill="1" applyBorder="1" applyAlignment="1">
      <alignment horizontal="left"/>
    </xf>
    <xf numFmtId="0" fontId="0" fillId="9" borderId="68" xfId="0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indent="3"/>
    </xf>
    <xf numFmtId="0" fontId="2" fillId="0" borderId="13" xfId="0" applyFont="1" applyBorder="1" applyAlignment="1">
      <alignment horizontal="right" vertical="center" indent="3"/>
    </xf>
    <xf numFmtId="0" fontId="18" fillId="0" borderId="54" xfId="0" applyFont="1" applyBorder="1" applyAlignment="1">
      <alignment horizontal="left" vertical="center" wrapText="1"/>
    </xf>
    <xf numFmtId="0" fontId="2" fillId="7" borderId="12" xfId="0" applyFont="1" applyFill="1" applyBorder="1" applyAlignment="1">
      <alignment horizontal="center" vertical="center"/>
    </xf>
    <xf numFmtId="9" fontId="0" fillId="3" borderId="18" xfId="2" applyFont="1" applyFill="1" applyBorder="1" applyAlignment="1">
      <alignment horizontal="center" vertical="center" wrapText="1"/>
    </xf>
    <xf numFmtId="9" fontId="0" fillId="3" borderId="19" xfId="2" applyFont="1" applyFill="1" applyBorder="1" applyAlignment="1">
      <alignment horizontal="center" vertical="center" wrapText="1"/>
    </xf>
    <xf numFmtId="9" fontId="0" fillId="3" borderId="20" xfId="2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right" vertical="center" indent="2"/>
    </xf>
    <xf numFmtId="0" fontId="13" fillId="0" borderId="19" xfId="0" applyFont="1" applyBorder="1" applyAlignment="1">
      <alignment horizontal="right" vertical="center" indent="2"/>
    </xf>
    <xf numFmtId="0" fontId="13" fillId="0" borderId="20" xfId="0" applyFont="1" applyBorder="1" applyAlignment="1">
      <alignment horizontal="right" vertical="center" indent="2"/>
    </xf>
    <xf numFmtId="0" fontId="9" fillId="4" borderId="1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33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5" fillId="6" borderId="33" xfId="0" applyFont="1" applyFill="1" applyBorder="1" applyAlignment="1">
      <alignment horizontal="left" vertical="center" wrapText="1"/>
    </xf>
    <xf numFmtId="0" fontId="5" fillId="6" borderId="58" xfId="0" applyFont="1" applyFill="1" applyBorder="1" applyAlignment="1">
      <alignment horizontal="left" vertical="center" wrapText="1"/>
    </xf>
    <xf numFmtId="0" fontId="5" fillId="6" borderId="31" xfId="0" applyFont="1" applyFill="1" applyBorder="1" applyAlignment="1">
      <alignment horizontal="left" vertical="center" wrapText="1"/>
    </xf>
    <xf numFmtId="0" fontId="5" fillId="6" borderId="22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5">
    <cellStyle name="Collegamento ipertestuale" xfId="3" builtinId="8"/>
    <cellStyle name="Migliaia" xfId="1" builtinId="3"/>
    <cellStyle name="Normale" xfId="0" builtinId="0"/>
    <cellStyle name="Normale 2" xfId="4" xr:uid="{D89B80DA-EAFE-445D-8BFC-4AB5BEF6B709}"/>
    <cellStyle name="Percentuale" xfId="2" builtinId="5"/>
  </cellStyles>
  <dxfs count="0"/>
  <tableStyles count="0" defaultTableStyle="TableStyleMedium2" defaultPivotStyle="PivotStyleLight16"/>
  <colors>
    <mruColors>
      <color rgb="FFFFFFCC"/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isco7.it/wp-content/uploads/2013/03/Tabella-dei-coefficienti-di-ammortamento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918E-2A86-4DA8-8A41-AF73B26DA4D0}">
  <sheetPr>
    <pageSetUpPr fitToPage="1"/>
  </sheetPr>
  <dimension ref="A2:L51"/>
  <sheetViews>
    <sheetView showGridLines="0" tabSelected="1" workbookViewId="0">
      <selection activeCell="B32" sqref="B32:L32"/>
    </sheetView>
  </sheetViews>
  <sheetFormatPr defaultColWidth="9.140625" defaultRowHeight="15" x14ac:dyDescent="0.25"/>
  <cols>
    <col min="1" max="11" width="9.140625" style="116"/>
    <col min="12" max="12" width="10.5703125" style="116" customWidth="1"/>
    <col min="13" max="16384" width="9.140625" style="116"/>
  </cols>
  <sheetData>
    <row r="2" spans="2:12" ht="26.25" x14ac:dyDescent="0.25">
      <c r="B2" s="115" t="s">
        <v>61</v>
      </c>
    </row>
    <row r="3" spans="2:12" ht="50.25" customHeight="1" thickBot="1" x14ac:dyDescent="0.3">
      <c r="B3" s="150" t="s">
        <v>176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12" ht="27" customHeight="1" thickBot="1" x14ac:dyDescent="0.3">
      <c r="B4" s="159" t="s">
        <v>145</v>
      </c>
      <c r="C4" s="160"/>
      <c r="D4" s="160"/>
      <c r="E4" s="160"/>
      <c r="F4" s="160"/>
      <c r="G4" s="161"/>
      <c r="H4" s="161"/>
      <c r="I4" s="161"/>
      <c r="J4" s="161"/>
      <c r="K4" s="161"/>
      <c r="L4" s="162"/>
    </row>
    <row r="5" spans="2:12" ht="35.25" customHeight="1" x14ac:dyDescent="0.25">
      <c r="B5" s="151" t="s">
        <v>141</v>
      </c>
      <c r="C5" s="152"/>
      <c r="D5" s="152"/>
      <c r="E5" s="152"/>
      <c r="F5" s="152"/>
      <c r="G5" s="152"/>
      <c r="H5" s="152"/>
      <c r="I5" s="152"/>
      <c r="J5" s="152"/>
      <c r="K5" s="152"/>
      <c r="L5" s="153"/>
    </row>
    <row r="6" spans="2:12" ht="24" customHeight="1" x14ac:dyDescent="0.25">
      <c r="B6" s="151" t="s">
        <v>142</v>
      </c>
      <c r="C6" s="152"/>
      <c r="D6" s="152"/>
      <c r="E6" s="152"/>
      <c r="F6" s="152"/>
      <c r="G6" s="152"/>
      <c r="H6" s="152"/>
      <c r="I6" s="152"/>
      <c r="J6" s="152"/>
      <c r="K6" s="152"/>
      <c r="L6" s="153"/>
    </row>
    <row r="7" spans="2:12" ht="35.25" customHeight="1" x14ac:dyDescent="0.25">
      <c r="B7" s="151" t="s">
        <v>143</v>
      </c>
      <c r="C7" s="154"/>
      <c r="D7" s="154"/>
      <c r="E7" s="154"/>
      <c r="F7" s="154"/>
      <c r="G7" s="154"/>
      <c r="H7" s="154"/>
      <c r="I7" s="154"/>
      <c r="J7" s="154"/>
      <c r="K7" s="154"/>
      <c r="L7" s="155"/>
    </row>
    <row r="8" spans="2:12" ht="36.75" customHeight="1" x14ac:dyDescent="0.25">
      <c r="B8" s="151" t="s">
        <v>150</v>
      </c>
      <c r="C8" s="154"/>
      <c r="D8" s="154"/>
      <c r="E8" s="154"/>
      <c r="F8" s="154"/>
      <c r="G8" s="154"/>
      <c r="H8" s="154"/>
      <c r="I8" s="154"/>
      <c r="J8" s="154"/>
      <c r="K8" s="154"/>
      <c r="L8" s="155"/>
    </row>
    <row r="9" spans="2:12" ht="35.25" customHeight="1" thickBot="1" x14ac:dyDescent="0.3">
      <c r="B9" s="156" t="s">
        <v>144</v>
      </c>
      <c r="C9" s="157"/>
      <c r="D9" s="157"/>
      <c r="E9" s="157"/>
      <c r="F9" s="157"/>
      <c r="G9" s="157"/>
      <c r="H9" s="157"/>
      <c r="I9" s="157"/>
      <c r="J9" s="157"/>
      <c r="K9" s="157"/>
      <c r="L9" s="158"/>
    </row>
    <row r="10" spans="2:12" ht="23.25" customHeight="1" x14ac:dyDescent="0.25"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</row>
    <row r="11" spans="2:12" ht="74.25" customHeight="1" x14ac:dyDescent="0.25">
      <c r="B11" s="149" t="s">
        <v>167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2:12" ht="23.25" customHeight="1" thickBot="1" x14ac:dyDescent="0.3"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</row>
    <row r="13" spans="2:12" ht="27.75" customHeight="1" x14ac:dyDescent="0.25">
      <c r="B13" s="137" t="s">
        <v>146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2"/>
    </row>
    <row r="14" spans="2:12" ht="25.5" customHeight="1" x14ac:dyDescent="0.25">
      <c r="B14" s="163" t="s">
        <v>147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5"/>
    </row>
    <row r="15" spans="2:12" ht="15.75" x14ac:dyDescent="0.25">
      <c r="B15" s="140" t="s">
        <v>157</v>
      </c>
      <c r="C15" s="134" t="s">
        <v>151</v>
      </c>
      <c r="D15" s="134"/>
      <c r="E15" s="134"/>
      <c r="F15" s="134"/>
      <c r="G15" s="134"/>
      <c r="H15" s="134"/>
      <c r="I15" s="134"/>
      <c r="J15" s="141" t="s">
        <v>159</v>
      </c>
      <c r="K15" s="134"/>
      <c r="L15" s="139"/>
    </row>
    <row r="16" spans="2:12" ht="15.75" x14ac:dyDescent="0.25">
      <c r="B16" s="140" t="s">
        <v>157</v>
      </c>
      <c r="C16" s="134" t="s">
        <v>152</v>
      </c>
      <c r="D16" s="134"/>
      <c r="E16" s="134"/>
      <c r="F16" s="134"/>
      <c r="G16" s="134"/>
      <c r="H16" s="134"/>
      <c r="I16" s="134"/>
      <c r="J16" s="141" t="s">
        <v>160</v>
      </c>
      <c r="K16" s="134"/>
      <c r="L16" s="139"/>
    </row>
    <row r="17" spans="1:12" ht="15.75" x14ac:dyDescent="0.25">
      <c r="B17" s="140" t="s">
        <v>157</v>
      </c>
      <c r="C17" s="134" t="s">
        <v>153</v>
      </c>
      <c r="D17" s="134"/>
      <c r="E17" s="134"/>
      <c r="F17" s="134"/>
      <c r="G17" s="134"/>
      <c r="H17" s="134"/>
      <c r="I17" s="134"/>
      <c r="J17" s="141" t="s">
        <v>161</v>
      </c>
      <c r="K17" s="134"/>
      <c r="L17" s="139"/>
    </row>
    <row r="18" spans="1:12" ht="15.75" x14ac:dyDescent="0.25">
      <c r="B18" s="140" t="s">
        <v>157</v>
      </c>
      <c r="C18" s="134" t="s">
        <v>154</v>
      </c>
      <c r="D18" s="134"/>
      <c r="E18" s="134"/>
      <c r="F18" s="134"/>
      <c r="G18" s="134"/>
      <c r="H18" s="134"/>
      <c r="I18" s="134"/>
      <c r="J18" s="141" t="s">
        <v>162</v>
      </c>
      <c r="K18" s="134"/>
      <c r="L18" s="139"/>
    </row>
    <row r="19" spans="1:12" ht="15.75" x14ac:dyDescent="0.25">
      <c r="B19" s="140" t="s">
        <v>157</v>
      </c>
      <c r="C19" s="116" t="s">
        <v>168</v>
      </c>
      <c r="J19" s="143" t="s">
        <v>163</v>
      </c>
      <c r="L19" s="142"/>
    </row>
    <row r="20" spans="1:12" ht="15.75" x14ac:dyDescent="0.25">
      <c r="B20" s="140" t="s">
        <v>157</v>
      </c>
      <c r="C20" s="134" t="s">
        <v>155</v>
      </c>
      <c r="D20" s="134"/>
      <c r="E20" s="134"/>
      <c r="F20" s="134"/>
      <c r="G20" s="134"/>
      <c r="H20" s="134"/>
      <c r="I20" s="134"/>
      <c r="J20" s="141" t="s">
        <v>164</v>
      </c>
      <c r="K20" s="134"/>
      <c r="L20" s="139"/>
    </row>
    <row r="21" spans="1:12" ht="15.75" x14ac:dyDescent="0.25">
      <c r="B21" s="140" t="s">
        <v>157</v>
      </c>
      <c r="C21" s="134" t="s">
        <v>156</v>
      </c>
      <c r="D21" s="134"/>
      <c r="E21" s="134"/>
      <c r="F21" s="134"/>
      <c r="G21" s="134"/>
      <c r="H21" s="134"/>
      <c r="I21" s="134"/>
      <c r="J21" s="141" t="s">
        <v>165</v>
      </c>
      <c r="K21" s="134"/>
      <c r="L21" s="139"/>
    </row>
    <row r="22" spans="1:12" ht="15.75" x14ac:dyDescent="0.25">
      <c r="B22" s="136"/>
      <c r="C22" s="134"/>
      <c r="D22" s="134"/>
      <c r="E22" s="134"/>
      <c r="F22" s="134"/>
      <c r="G22" s="134"/>
      <c r="H22" s="134"/>
      <c r="I22" s="134"/>
      <c r="J22" s="134"/>
      <c r="K22" s="134"/>
      <c r="L22" s="139"/>
    </row>
    <row r="23" spans="1:12" ht="25.5" customHeight="1" x14ac:dyDescent="0.25">
      <c r="B23" s="163" t="s">
        <v>148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5"/>
    </row>
    <row r="24" spans="1:12" ht="25.5" customHeight="1" x14ac:dyDescent="0.25">
      <c r="B24" s="140" t="s">
        <v>157</v>
      </c>
      <c r="C24" s="134" t="s">
        <v>158</v>
      </c>
      <c r="D24" s="134"/>
      <c r="E24" s="134"/>
      <c r="F24" s="121"/>
      <c r="G24" s="121"/>
      <c r="H24" s="121"/>
      <c r="I24" s="121"/>
      <c r="J24" s="141" t="s">
        <v>166</v>
      </c>
      <c r="K24" s="121"/>
      <c r="L24" s="135"/>
    </row>
    <row r="25" spans="1:12" ht="25.5" customHeight="1" x14ac:dyDescent="0.25">
      <c r="B25" s="136"/>
      <c r="C25" s="121"/>
      <c r="D25" s="121"/>
      <c r="E25" s="121"/>
      <c r="F25" s="121"/>
      <c r="G25" s="121"/>
      <c r="H25" s="121"/>
      <c r="I25" s="121"/>
      <c r="J25" s="121"/>
      <c r="K25" s="121"/>
      <c r="L25" s="135"/>
    </row>
    <row r="26" spans="1:12" ht="25.5" customHeight="1" x14ac:dyDescent="0.25">
      <c r="B26" s="133"/>
      <c r="C26" s="134" t="s">
        <v>149</v>
      </c>
      <c r="D26" s="121"/>
      <c r="E26" s="121"/>
      <c r="F26" s="121"/>
      <c r="G26" s="121"/>
      <c r="H26" s="121"/>
      <c r="I26" s="121"/>
      <c r="J26" s="121"/>
      <c r="K26" s="121"/>
      <c r="L26" s="135"/>
    </row>
    <row r="27" spans="1:12" ht="9.75" customHeight="1" thickBot="1" x14ac:dyDescent="0.3">
      <c r="B27" s="166"/>
      <c r="C27" s="167"/>
      <c r="D27" s="167"/>
      <c r="E27" s="167"/>
      <c r="F27" s="167"/>
      <c r="G27" s="167"/>
      <c r="H27" s="167"/>
      <c r="I27" s="167"/>
      <c r="J27" s="167"/>
      <c r="K27" s="167"/>
      <c r="L27" s="168"/>
    </row>
    <row r="28" spans="1:12" ht="25.5" customHeight="1" x14ac:dyDescent="0.25"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</row>
    <row r="29" spans="1:12" ht="43.5" customHeight="1" x14ac:dyDescent="0.25">
      <c r="B29" s="149" t="s">
        <v>170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</row>
    <row r="30" spans="1:12" ht="36.75" customHeight="1" x14ac:dyDescent="0.25">
      <c r="B30" s="149" t="s">
        <v>177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</row>
    <row r="31" spans="1:12" ht="50.25" customHeight="1" x14ac:dyDescent="0.25">
      <c r="A31" s="138"/>
      <c r="B31" s="149" t="s">
        <v>140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</row>
    <row r="32" spans="1:12" ht="67.5" customHeight="1" x14ac:dyDescent="0.25">
      <c r="B32" s="149" t="s">
        <v>178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</row>
    <row r="33" spans="2:12" ht="34.5" customHeight="1" x14ac:dyDescent="0.25">
      <c r="B33" s="117" t="s">
        <v>88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</row>
    <row r="34" spans="2:12" ht="39.75" customHeight="1" x14ac:dyDescent="0.25">
      <c r="B34" s="149" t="s">
        <v>139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</row>
    <row r="35" spans="2:12" ht="24.95" customHeight="1" x14ac:dyDescent="0.25"/>
    <row r="36" spans="2:12" ht="24.95" customHeight="1" x14ac:dyDescent="0.25"/>
    <row r="37" spans="2:12" ht="24.95" customHeight="1" x14ac:dyDescent="0.25"/>
    <row r="38" spans="2:12" ht="24.95" customHeight="1" x14ac:dyDescent="0.25"/>
    <row r="39" spans="2:12" ht="24.95" customHeight="1" x14ac:dyDescent="0.25"/>
    <row r="40" spans="2:12" ht="24.95" customHeight="1" x14ac:dyDescent="0.25"/>
    <row r="41" spans="2:12" ht="24.95" customHeight="1" x14ac:dyDescent="0.25"/>
    <row r="42" spans="2:12" ht="24.95" customHeight="1" x14ac:dyDescent="0.25"/>
    <row r="43" spans="2:12" ht="24.95" customHeight="1" x14ac:dyDescent="0.25"/>
    <row r="44" spans="2:12" ht="24.95" customHeight="1" x14ac:dyDescent="0.25"/>
    <row r="45" spans="2:12" ht="24.95" customHeight="1" x14ac:dyDescent="0.25"/>
    <row r="46" spans="2:12" ht="24.95" customHeight="1" x14ac:dyDescent="0.25"/>
    <row r="47" spans="2:12" ht="24.95" customHeight="1" x14ac:dyDescent="0.25"/>
    <row r="48" spans="2:12" ht="24.95" customHeight="1" x14ac:dyDescent="0.25"/>
    <row r="49" ht="24.95" customHeight="1" x14ac:dyDescent="0.25"/>
    <row r="50" ht="24.95" customHeight="1" x14ac:dyDescent="0.25"/>
    <row r="51" ht="24.95" customHeight="1" x14ac:dyDescent="0.25"/>
  </sheetData>
  <mergeCells count="16">
    <mergeCell ref="B34:L34"/>
    <mergeCell ref="B29:L29"/>
    <mergeCell ref="B30:L30"/>
    <mergeCell ref="B3:L3"/>
    <mergeCell ref="B32:L32"/>
    <mergeCell ref="B31:L31"/>
    <mergeCell ref="B5:L5"/>
    <mergeCell ref="B6:L6"/>
    <mergeCell ref="B7:L7"/>
    <mergeCell ref="B8:L8"/>
    <mergeCell ref="B9:L9"/>
    <mergeCell ref="B4:L4"/>
    <mergeCell ref="B14:L14"/>
    <mergeCell ref="B27:L27"/>
    <mergeCell ref="B23:L23"/>
    <mergeCell ref="B11:L11"/>
  </mergeCells>
  <hyperlinks>
    <hyperlink ref="J15" location="SWOT!A1" display="SWOT" xr:uid="{1EEA6028-6BBA-4AC5-AF44-43EDBE47B060}"/>
    <hyperlink ref="J16" location="'Investimenti previsti '!A1" display="INVESTIMENTI PREVISTI" xr:uid="{FF28C784-D4A3-42ED-8F5B-3E5456B1E50F}"/>
    <hyperlink ref="J17" location="Fonti!A1" display="FONTI" xr:uid="{43549C99-E392-4A0E-B307-9638F1365D1C}"/>
    <hyperlink ref="J18" location="'Dettaglio ricavi'!A1" display="DETTAGLIO RICAVI" xr:uid="{53915C62-EB1C-4F88-9AB1-ADAFDA3094F2}"/>
    <hyperlink ref="J20" location="'Dettaglio Costi Servizio'!A1" display="DETTAGLIO COSTI SERVIZIO" xr:uid="{6F288848-1AF9-44F6-AF81-8AE8AA76CC01}"/>
    <hyperlink ref="J21" location="'Dettaglio merci'!A1" display="DETTAGLIO MERCI" xr:uid="{52810DD4-87F1-4C1D-9C9C-158ACF2C3122}"/>
    <hyperlink ref="J24" location="'Riepilogo costi e ricavi'!A1" display="Riepilogo costi e ricavi" xr:uid="{D9F15283-6110-490E-8C02-C657D38D63B2}"/>
    <hyperlink ref="J19" location="Costi1°anno!A1" display="COSTI1°ANNO" xr:uid="{EBFBEBD3-61CD-48CF-BF0F-C9345A7A71D7}"/>
  </hyperlinks>
  <pageMargins left="0.7" right="0.7" top="0.75" bottom="0.75" header="0.3" footer="0.3"/>
  <pageSetup paperSize="9" scale="5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7323-D2A9-431B-A7A5-7E59C9FCF471}">
  <sheetPr>
    <tabColor rgb="FFFFFF00"/>
    <pageSetUpPr fitToPage="1"/>
  </sheetPr>
  <dimension ref="B2:J45"/>
  <sheetViews>
    <sheetView workbookViewId="0">
      <selection activeCell="B32" sqref="B32:L32"/>
    </sheetView>
  </sheetViews>
  <sheetFormatPr defaultRowHeight="15" x14ac:dyDescent="0.25"/>
  <cols>
    <col min="2" max="2" width="38.28515625" customWidth="1"/>
    <col min="3" max="10" width="11.140625" customWidth="1"/>
  </cols>
  <sheetData>
    <row r="2" spans="2:10" x14ac:dyDescent="0.25">
      <c r="B2" s="77" t="s">
        <v>98</v>
      </c>
      <c r="C2" s="169"/>
      <c r="D2" s="170"/>
      <c r="E2" s="170"/>
      <c r="F2" s="170"/>
      <c r="G2" s="170"/>
      <c r="H2" s="170"/>
      <c r="I2" s="170"/>
      <c r="J2" s="171"/>
    </row>
    <row r="3" spans="2:10" x14ac:dyDescent="0.25">
      <c r="B3" s="77"/>
      <c r="C3" s="175"/>
      <c r="D3" s="176"/>
      <c r="E3" s="176"/>
      <c r="F3" s="176"/>
      <c r="G3" s="176"/>
      <c r="H3" s="176"/>
      <c r="I3" s="176"/>
      <c r="J3" s="177"/>
    </row>
    <row r="4" spans="2:10" x14ac:dyDescent="0.25">
      <c r="B4" s="77"/>
    </row>
    <row r="5" spans="2:10" x14ac:dyDescent="0.25">
      <c r="B5" s="77" t="s">
        <v>99</v>
      </c>
      <c r="C5" s="169"/>
      <c r="D5" s="170"/>
      <c r="E5" s="170"/>
      <c r="F5" s="170"/>
      <c r="G5" s="170"/>
      <c r="H5" s="170"/>
      <c r="I5" s="170"/>
      <c r="J5" s="171"/>
    </row>
    <row r="6" spans="2:10" x14ac:dyDescent="0.25">
      <c r="B6" s="77"/>
      <c r="C6" s="175"/>
      <c r="D6" s="176"/>
      <c r="E6" s="176"/>
      <c r="F6" s="176"/>
      <c r="G6" s="176"/>
      <c r="H6" s="176"/>
      <c r="I6" s="176"/>
      <c r="J6" s="177"/>
    </row>
    <row r="7" spans="2:10" x14ac:dyDescent="0.25">
      <c r="B7" s="77"/>
    </row>
    <row r="8" spans="2:10" x14ac:dyDescent="0.25">
      <c r="B8" s="77" t="s">
        <v>100</v>
      </c>
      <c r="C8" s="169"/>
      <c r="D8" s="170"/>
      <c r="E8" s="170"/>
      <c r="F8" s="170"/>
      <c r="G8" s="170"/>
      <c r="H8" s="170"/>
      <c r="I8" s="170"/>
      <c r="J8" s="171"/>
    </row>
    <row r="9" spans="2:10" x14ac:dyDescent="0.25">
      <c r="B9" s="77"/>
      <c r="C9" s="175"/>
      <c r="D9" s="176"/>
      <c r="E9" s="176"/>
      <c r="F9" s="176"/>
      <c r="G9" s="176"/>
      <c r="H9" s="176"/>
      <c r="I9" s="176"/>
      <c r="J9" s="177"/>
    </row>
    <row r="10" spans="2:10" x14ac:dyDescent="0.25">
      <c r="B10" s="77"/>
    </row>
    <row r="11" spans="2:10" x14ac:dyDescent="0.25">
      <c r="B11" s="77" t="s">
        <v>169</v>
      </c>
      <c r="C11" s="169"/>
      <c r="D11" s="170"/>
      <c r="E11" s="170"/>
      <c r="F11" s="170"/>
      <c r="G11" s="170"/>
      <c r="H11" s="170"/>
      <c r="I11" s="170"/>
      <c r="J11" s="171"/>
    </row>
    <row r="12" spans="2:10" x14ac:dyDescent="0.25">
      <c r="B12" s="77"/>
      <c r="C12" s="175"/>
      <c r="D12" s="176"/>
      <c r="E12" s="176"/>
      <c r="F12" s="176"/>
      <c r="G12" s="176"/>
      <c r="H12" s="176"/>
      <c r="I12" s="176"/>
      <c r="J12" s="177"/>
    </row>
    <row r="13" spans="2:10" x14ac:dyDescent="0.25">
      <c r="B13" s="77"/>
    </row>
    <row r="14" spans="2:10" x14ac:dyDescent="0.25">
      <c r="B14" s="77" t="s">
        <v>101</v>
      </c>
      <c r="C14" s="169"/>
      <c r="D14" s="170"/>
      <c r="E14" s="170"/>
      <c r="F14" s="170"/>
      <c r="G14" s="170"/>
      <c r="H14" s="170"/>
      <c r="I14" s="170"/>
      <c r="J14" s="171"/>
    </row>
    <row r="15" spans="2:10" x14ac:dyDescent="0.25">
      <c r="C15" s="175"/>
      <c r="D15" s="176"/>
      <c r="E15" s="176"/>
      <c r="F15" s="176"/>
      <c r="G15" s="176"/>
      <c r="H15" s="176"/>
      <c r="I15" s="176"/>
      <c r="J15" s="177"/>
    </row>
    <row r="18" spans="2:10" x14ac:dyDescent="0.25">
      <c r="B18" s="77" t="s">
        <v>108</v>
      </c>
    </row>
    <row r="19" spans="2:10" x14ac:dyDescent="0.25">
      <c r="B19" s="109" t="s">
        <v>102</v>
      </c>
    </row>
    <row r="20" spans="2:10" x14ac:dyDescent="0.25">
      <c r="B20" t="s">
        <v>103</v>
      </c>
      <c r="C20" s="169"/>
      <c r="D20" s="170"/>
      <c r="E20" s="170"/>
      <c r="F20" s="170"/>
      <c r="G20" s="170"/>
      <c r="H20" s="170"/>
      <c r="I20" s="170"/>
      <c r="J20" s="171"/>
    </row>
    <row r="21" spans="2:10" x14ac:dyDescent="0.25">
      <c r="C21" s="172"/>
      <c r="D21" s="173"/>
      <c r="E21" s="173"/>
      <c r="F21" s="173"/>
      <c r="G21" s="173"/>
      <c r="H21" s="173"/>
      <c r="I21" s="173"/>
      <c r="J21" s="174"/>
    </row>
    <row r="22" spans="2:10" x14ac:dyDescent="0.25">
      <c r="C22" s="172"/>
      <c r="D22" s="173"/>
      <c r="E22" s="173"/>
      <c r="F22" s="173"/>
      <c r="G22" s="173"/>
      <c r="H22" s="173"/>
      <c r="I22" s="173"/>
      <c r="J22" s="174"/>
    </row>
    <row r="23" spans="2:10" x14ac:dyDescent="0.25">
      <c r="C23" s="172"/>
      <c r="D23" s="173"/>
      <c r="E23" s="173"/>
      <c r="F23" s="173"/>
      <c r="G23" s="173"/>
      <c r="H23" s="173"/>
      <c r="I23" s="173"/>
      <c r="J23" s="174"/>
    </row>
    <row r="24" spans="2:10" x14ac:dyDescent="0.25">
      <c r="C24" s="175"/>
      <c r="D24" s="176"/>
      <c r="E24" s="176"/>
      <c r="F24" s="176"/>
      <c r="G24" s="176"/>
      <c r="H24" s="176"/>
      <c r="I24" s="176"/>
      <c r="J24" s="177"/>
    </row>
    <row r="27" spans="2:10" x14ac:dyDescent="0.25">
      <c r="B27" t="s">
        <v>104</v>
      </c>
      <c r="C27" s="169"/>
      <c r="D27" s="170"/>
      <c r="E27" s="170"/>
      <c r="F27" s="170"/>
      <c r="G27" s="170"/>
      <c r="H27" s="170"/>
      <c r="I27" s="170"/>
      <c r="J27" s="171"/>
    </row>
    <row r="28" spans="2:10" x14ac:dyDescent="0.25">
      <c r="C28" s="172"/>
      <c r="D28" s="173"/>
      <c r="E28" s="173"/>
      <c r="F28" s="173"/>
      <c r="G28" s="173"/>
      <c r="H28" s="173"/>
      <c r="I28" s="173"/>
      <c r="J28" s="174"/>
    </row>
    <row r="29" spans="2:10" x14ac:dyDescent="0.25">
      <c r="C29" s="172"/>
      <c r="D29" s="173"/>
      <c r="E29" s="173"/>
      <c r="F29" s="173"/>
      <c r="G29" s="173"/>
      <c r="H29" s="173"/>
      <c r="I29" s="173"/>
      <c r="J29" s="174"/>
    </row>
    <row r="30" spans="2:10" x14ac:dyDescent="0.25">
      <c r="C30" s="172"/>
      <c r="D30" s="173"/>
      <c r="E30" s="173"/>
      <c r="F30" s="173"/>
      <c r="G30" s="173"/>
      <c r="H30" s="173"/>
      <c r="I30" s="173"/>
      <c r="J30" s="174"/>
    </row>
    <row r="31" spans="2:10" x14ac:dyDescent="0.25">
      <c r="C31" s="175"/>
      <c r="D31" s="176"/>
      <c r="E31" s="176"/>
      <c r="F31" s="176"/>
      <c r="G31" s="176"/>
      <c r="H31" s="176"/>
      <c r="I31" s="176"/>
      <c r="J31" s="177"/>
    </row>
    <row r="33" spans="2:10" x14ac:dyDescent="0.25">
      <c r="B33" s="109" t="s">
        <v>105</v>
      </c>
    </row>
    <row r="34" spans="2:10" x14ac:dyDescent="0.25">
      <c r="B34" t="s">
        <v>106</v>
      </c>
      <c r="C34" s="169"/>
      <c r="D34" s="170"/>
      <c r="E34" s="170"/>
      <c r="F34" s="170"/>
      <c r="G34" s="170"/>
      <c r="H34" s="170"/>
      <c r="I34" s="170"/>
      <c r="J34" s="171"/>
    </row>
    <row r="35" spans="2:10" x14ac:dyDescent="0.25">
      <c r="C35" s="172"/>
      <c r="D35" s="173"/>
      <c r="E35" s="173"/>
      <c r="F35" s="173"/>
      <c r="G35" s="173"/>
      <c r="H35" s="173"/>
      <c r="I35" s="173"/>
      <c r="J35" s="174"/>
    </row>
    <row r="36" spans="2:10" x14ac:dyDescent="0.25">
      <c r="C36" s="172"/>
      <c r="D36" s="173"/>
      <c r="E36" s="173"/>
      <c r="F36" s="173"/>
      <c r="G36" s="173"/>
      <c r="H36" s="173"/>
      <c r="I36" s="173"/>
      <c r="J36" s="174"/>
    </row>
    <row r="37" spans="2:10" x14ac:dyDescent="0.25">
      <c r="C37" s="172"/>
      <c r="D37" s="173"/>
      <c r="E37" s="173"/>
      <c r="F37" s="173"/>
      <c r="G37" s="173"/>
      <c r="H37" s="173"/>
      <c r="I37" s="173"/>
      <c r="J37" s="174"/>
    </row>
    <row r="38" spans="2:10" x14ac:dyDescent="0.25">
      <c r="C38" s="175"/>
      <c r="D38" s="176"/>
      <c r="E38" s="176"/>
      <c r="F38" s="176"/>
      <c r="G38" s="176"/>
      <c r="H38" s="176"/>
      <c r="I38" s="176"/>
      <c r="J38" s="177"/>
    </row>
    <row r="41" spans="2:10" x14ac:dyDescent="0.25">
      <c r="B41" t="s">
        <v>107</v>
      </c>
      <c r="C41" s="169"/>
      <c r="D41" s="170"/>
      <c r="E41" s="170"/>
      <c r="F41" s="170"/>
      <c r="G41" s="170"/>
      <c r="H41" s="170"/>
      <c r="I41" s="170"/>
      <c r="J41" s="171"/>
    </row>
    <row r="42" spans="2:10" x14ac:dyDescent="0.25">
      <c r="C42" s="172"/>
      <c r="D42" s="173"/>
      <c r="E42" s="173"/>
      <c r="F42" s="173"/>
      <c r="G42" s="173"/>
      <c r="H42" s="173"/>
      <c r="I42" s="173"/>
      <c r="J42" s="174"/>
    </row>
    <row r="43" spans="2:10" x14ac:dyDescent="0.25">
      <c r="C43" s="172"/>
      <c r="D43" s="173"/>
      <c r="E43" s="173"/>
      <c r="F43" s="173"/>
      <c r="G43" s="173"/>
      <c r="H43" s="173"/>
      <c r="I43" s="173"/>
      <c r="J43" s="174"/>
    </row>
    <row r="44" spans="2:10" x14ac:dyDescent="0.25">
      <c r="C44" s="172"/>
      <c r="D44" s="173"/>
      <c r="E44" s="173"/>
      <c r="F44" s="173"/>
      <c r="G44" s="173"/>
      <c r="H44" s="173"/>
      <c r="I44" s="173"/>
      <c r="J44" s="174"/>
    </row>
    <row r="45" spans="2:10" x14ac:dyDescent="0.25">
      <c r="C45" s="175"/>
      <c r="D45" s="176"/>
      <c r="E45" s="176"/>
      <c r="F45" s="176"/>
      <c r="G45" s="176"/>
      <c r="H45" s="176"/>
      <c r="I45" s="176"/>
      <c r="J45" s="177"/>
    </row>
  </sheetData>
  <mergeCells count="9">
    <mergeCell ref="C27:J31"/>
    <mergeCell ref="C34:J38"/>
    <mergeCell ref="C41:J45"/>
    <mergeCell ref="C2:J3"/>
    <mergeCell ref="C5:J6"/>
    <mergeCell ref="C8:J9"/>
    <mergeCell ref="C11:J12"/>
    <mergeCell ref="C14:J15"/>
    <mergeCell ref="C20:J24"/>
  </mergeCells>
  <pageMargins left="0.7" right="0.7" top="0.75" bottom="0.75" header="0.3" footer="0.3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38"/>
  <sheetViews>
    <sheetView topLeftCell="A4" workbookViewId="0">
      <selection activeCell="B32" sqref="B32:L32"/>
    </sheetView>
  </sheetViews>
  <sheetFormatPr defaultColWidth="9.140625" defaultRowHeight="15" x14ac:dyDescent="0.25"/>
  <cols>
    <col min="1" max="1" width="6.85546875" style="15" customWidth="1"/>
    <col min="2" max="2" width="51.85546875" style="15" customWidth="1"/>
    <col min="3" max="3" width="15.140625" style="15" customWidth="1"/>
    <col min="4" max="5" width="20" style="15" customWidth="1"/>
    <col min="6" max="6" width="20" style="19" customWidth="1"/>
    <col min="7" max="7" width="9.140625" style="19"/>
    <col min="8" max="8" width="20.42578125" style="19" customWidth="1"/>
    <col min="9" max="9" width="33.42578125" style="15" customWidth="1"/>
    <col min="10" max="16384" width="9.140625" style="15"/>
  </cols>
  <sheetData>
    <row r="1" spans="1:9" s="78" customFormat="1" ht="46.5" customHeight="1" x14ac:dyDescent="0.25">
      <c r="B1" s="78" t="s">
        <v>61</v>
      </c>
      <c r="F1" s="79"/>
      <c r="G1" s="79"/>
      <c r="H1" s="79"/>
    </row>
    <row r="2" spans="1:9" ht="30.75" customHeight="1" x14ac:dyDescent="0.25">
      <c r="B2" s="18"/>
    </row>
    <row r="3" spans="1:9" ht="23.25" x14ac:dyDescent="0.25">
      <c r="B3" s="28" t="s">
        <v>86</v>
      </c>
      <c r="I3" s="106" t="s">
        <v>66</v>
      </c>
    </row>
    <row r="4" spans="1:9" ht="30.75" customHeight="1" thickBot="1" x14ac:dyDescent="0.3">
      <c r="B4" s="16" t="s">
        <v>12</v>
      </c>
      <c r="H4" s="181" t="s">
        <v>26</v>
      </c>
      <c r="I4" s="184" t="s">
        <v>65</v>
      </c>
    </row>
    <row r="5" spans="1:9" ht="18.75" customHeight="1" x14ac:dyDescent="0.25">
      <c r="D5" s="178" t="s">
        <v>64</v>
      </c>
      <c r="E5" s="179"/>
      <c r="F5" s="180"/>
      <c r="H5" s="181"/>
      <c r="I5" s="184"/>
    </row>
    <row r="6" spans="1:9" ht="44.25" customHeight="1" x14ac:dyDescent="0.25">
      <c r="B6" s="13" t="s">
        <v>69</v>
      </c>
      <c r="C6" s="6" t="s">
        <v>84</v>
      </c>
      <c r="D6" s="7" t="s">
        <v>13</v>
      </c>
      <c r="E6" s="5" t="s">
        <v>14</v>
      </c>
      <c r="F6" s="8" t="s">
        <v>15</v>
      </c>
      <c r="H6" s="23">
        <v>2023</v>
      </c>
    </row>
    <row r="7" spans="1:9" ht="15.75" customHeight="1" thickBot="1" x14ac:dyDescent="0.3">
      <c r="B7" s="14"/>
      <c r="C7" s="9" t="s">
        <v>16</v>
      </c>
      <c r="D7" s="10" t="s">
        <v>17</v>
      </c>
      <c r="E7" s="11" t="s">
        <v>18</v>
      </c>
      <c r="F7" s="12" t="s">
        <v>19</v>
      </c>
      <c r="H7" s="24" t="s">
        <v>27</v>
      </c>
    </row>
    <row r="8" spans="1:9" x14ac:dyDescent="0.25">
      <c r="C8" s="18" t="s">
        <v>52</v>
      </c>
    </row>
    <row r="9" spans="1:9" x14ac:dyDescent="0.25">
      <c r="A9" s="27">
        <v>1</v>
      </c>
      <c r="B9" s="82" t="s">
        <v>24</v>
      </c>
      <c r="C9" s="42"/>
      <c r="D9" s="85">
        <v>1</v>
      </c>
      <c r="E9" s="59">
        <v>1</v>
      </c>
      <c r="F9" s="86">
        <f>D9*E9</f>
        <v>1</v>
      </c>
      <c r="H9" s="21">
        <f>+F9*C9</f>
        <v>0</v>
      </c>
    </row>
    <row r="10" spans="1:9" x14ac:dyDescent="0.25">
      <c r="A10" s="27">
        <v>2</v>
      </c>
      <c r="B10" s="82" t="s">
        <v>63</v>
      </c>
      <c r="C10" s="42"/>
      <c r="D10" s="87"/>
      <c r="E10" s="88"/>
      <c r="F10" s="86">
        <f t="shared" ref="F10:F18" si="0">D10*E10</f>
        <v>0</v>
      </c>
      <c r="H10" s="21">
        <f t="shared" ref="H10:H18" si="1">+F10*C10</f>
        <v>0</v>
      </c>
    </row>
    <row r="11" spans="1:9" x14ac:dyDescent="0.25">
      <c r="A11" s="27">
        <v>3</v>
      </c>
      <c r="B11" s="82" t="s">
        <v>20</v>
      </c>
      <c r="C11" s="42"/>
      <c r="D11" s="80"/>
      <c r="E11" s="81"/>
      <c r="F11" s="86">
        <f t="shared" si="0"/>
        <v>0</v>
      </c>
      <c r="H11" s="21">
        <f t="shared" si="1"/>
        <v>0</v>
      </c>
    </row>
    <row r="12" spans="1:9" x14ac:dyDescent="0.25">
      <c r="A12" s="27">
        <v>4</v>
      </c>
      <c r="B12" s="82" t="s">
        <v>62</v>
      </c>
      <c r="C12" s="42"/>
      <c r="D12" s="40"/>
      <c r="E12" s="22"/>
      <c r="F12" s="86">
        <f t="shared" si="0"/>
        <v>0</v>
      </c>
      <c r="H12" s="21">
        <f t="shared" si="1"/>
        <v>0</v>
      </c>
    </row>
    <row r="13" spans="1:9" x14ac:dyDescent="0.25">
      <c r="A13" s="27">
        <v>5</v>
      </c>
      <c r="B13" s="82" t="s">
        <v>21</v>
      </c>
      <c r="C13" s="42"/>
      <c r="D13" s="40"/>
      <c r="E13" s="22"/>
      <c r="F13" s="86">
        <f t="shared" si="0"/>
        <v>0</v>
      </c>
      <c r="H13" s="21">
        <f t="shared" si="1"/>
        <v>0</v>
      </c>
    </row>
    <row r="14" spans="1:9" x14ac:dyDescent="0.25">
      <c r="A14" s="27">
        <v>6</v>
      </c>
      <c r="B14" s="82" t="s">
        <v>22</v>
      </c>
      <c r="C14" s="42"/>
      <c r="D14" s="40"/>
      <c r="E14" s="22"/>
      <c r="F14" s="86">
        <f t="shared" si="0"/>
        <v>0</v>
      </c>
      <c r="H14" s="21">
        <f t="shared" si="1"/>
        <v>0</v>
      </c>
    </row>
    <row r="15" spans="1:9" x14ac:dyDescent="0.25">
      <c r="A15" s="27">
        <v>7</v>
      </c>
      <c r="B15" s="82" t="s">
        <v>23</v>
      </c>
      <c r="C15" s="42"/>
      <c r="D15" s="40"/>
      <c r="E15" s="22"/>
      <c r="F15" s="86">
        <f t="shared" si="0"/>
        <v>0</v>
      </c>
      <c r="H15" s="21">
        <f t="shared" si="1"/>
        <v>0</v>
      </c>
    </row>
    <row r="16" spans="1:9" x14ac:dyDescent="0.25">
      <c r="A16" s="27">
        <v>8</v>
      </c>
      <c r="B16" s="82" t="s">
        <v>91</v>
      </c>
      <c r="C16" s="42"/>
      <c r="D16" s="40"/>
      <c r="E16" s="22"/>
      <c r="F16" s="86">
        <f t="shared" si="0"/>
        <v>0</v>
      </c>
      <c r="H16" s="21">
        <f t="shared" si="1"/>
        <v>0</v>
      </c>
    </row>
    <row r="17" spans="1:8" x14ac:dyDescent="0.25">
      <c r="A17" s="27">
        <v>9</v>
      </c>
      <c r="B17" s="39" t="s">
        <v>54</v>
      </c>
      <c r="C17" s="42"/>
      <c r="D17" s="40"/>
      <c r="E17" s="22"/>
      <c r="F17" s="86">
        <f t="shared" si="0"/>
        <v>0</v>
      </c>
      <c r="H17" s="21">
        <f t="shared" si="1"/>
        <v>0</v>
      </c>
    </row>
    <row r="18" spans="1:8" ht="15.75" thickBot="1" x14ac:dyDescent="0.3">
      <c r="A18" s="27"/>
      <c r="B18" s="39"/>
      <c r="C18" s="42"/>
      <c r="D18" s="41"/>
      <c r="E18" s="90"/>
      <c r="F18" s="89">
        <f t="shared" si="0"/>
        <v>0</v>
      </c>
      <c r="H18" s="21">
        <f t="shared" si="1"/>
        <v>0</v>
      </c>
    </row>
    <row r="19" spans="1:8" x14ac:dyDescent="0.25">
      <c r="E19" s="17"/>
      <c r="F19" s="20"/>
    </row>
    <row r="20" spans="1:8" ht="33" customHeight="1" x14ac:dyDescent="0.25">
      <c r="B20" s="182" t="s">
        <v>25</v>
      </c>
      <c r="C20" s="182"/>
      <c r="D20" s="182"/>
      <c r="E20" s="183"/>
      <c r="F20" s="25">
        <f>SUM(F9:F18)</f>
        <v>1</v>
      </c>
      <c r="G20" s="26"/>
      <c r="H20" s="25">
        <f>SUM(H9:H18)</f>
        <v>0</v>
      </c>
    </row>
    <row r="24" spans="1:8" ht="25.5" customHeight="1" x14ac:dyDescent="0.25">
      <c r="B24" s="84" t="s">
        <v>71</v>
      </c>
      <c r="C24" s="185" t="s">
        <v>67</v>
      </c>
      <c r="D24" s="185"/>
      <c r="E24" s="185"/>
    </row>
    <row r="25" spans="1:8" ht="25.5" customHeight="1" x14ac:dyDescent="0.25">
      <c r="B25" s="83" t="s">
        <v>24</v>
      </c>
      <c r="C25" s="186"/>
      <c r="D25" s="187"/>
      <c r="E25" s="188"/>
    </row>
    <row r="26" spans="1:8" ht="25.5" customHeight="1" x14ac:dyDescent="0.25">
      <c r="B26" s="83" t="s">
        <v>63</v>
      </c>
      <c r="C26" s="186"/>
      <c r="D26" s="187"/>
      <c r="E26" s="188"/>
    </row>
    <row r="27" spans="1:8" ht="25.5" customHeight="1" x14ac:dyDescent="0.25">
      <c r="B27" s="83" t="s">
        <v>20</v>
      </c>
      <c r="C27" s="186"/>
      <c r="D27" s="187"/>
      <c r="E27" s="188"/>
    </row>
    <row r="28" spans="1:8" ht="25.5" customHeight="1" x14ac:dyDescent="0.25">
      <c r="B28" s="83" t="s">
        <v>62</v>
      </c>
      <c r="C28" s="186"/>
      <c r="D28" s="187"/>
      <c r="E28" s="188"/>
    </row>
    <row r="29" spans="1:8" ht="25.5" customHeight="1" x14ac:dyDescent="0.25">
      <c r="B29" s="83" t="s">
        <v>21</v>
      </c>
      <c r="C29" s="186"/>
      <c r="D29" s="187"/>
      <c r="E29" s="188"/>
    </row>
    <row r="30" spans="1:8" ht="25.5" customHeight="1" x14ac:dyDescent="0.25">
      <c r="B30" s="83" t="s">
        <v>22</v>
      </c>
      <c r="C30" s="186"/>
      <c r="D30" s="187"/>
      <c r="E30" s="188"/>
    </row>
    <row r="31" spans="1:8" ht="25.5" customHeight="1" x14ac:dyDescent="0.25">
      <c r="B31" s="83" t="s">
        <v>23</v>
      </c>
      <c r="C31" s="186"/>
      <c r="D31" s="187"/>
      <c r="E31" s="188"/>
    </row>
    <row r="32" spans="1:8" ht="25.5" customHeight="1" x14ac:dyDescent="0.25">
      <c r="B32" s="83" t="s">
        <v>91</v>
      </c>
      <c r="C32" s="186"/>
      <c r="D32" s="187"/>
      <c r="E32" s="188"/>
    </row>
    <row r="33" spans="2:5" ht="25.5" customHeight="1" x14ac:dyDescent="0.25">
      <c r="B33" s="107" t="s">
        <v>54</v>
      </c>
      <c r="C33" s="186"/>
      <c r="D33" s="187"/>
      <c r="E33" s="188"/>
    </row>
    <row r="36" spans="2:5" x14ac:dyDescent="0.25">
      <c r="B36" s="101" t="s">
        <v>70</v>
      </c>
    </row>
    <row r="37" spans="2:5" ht="45" x14ac:dyDescent="0.25">
      <c r="B37" s="102" t="s">
        <v>68</v>
      </c>
    </row>
    <row r="38" spans="2:5" x14ac:dyDescent="0.25">
      <c r="B38" s="103" t="s">
        <v>85</v>
      </c>
    </row>
  </sheetData>
  <mergeCells count="14">
    <mergeCell ref="C30:E30"/>
    <mergeCell ref="C31:E31"/>
    <mergeCell ref="C32:E32"/>
    <mergeCell ref="C33:E33"/>
    <mergeCell ref="C25:E25"/>
    <mergeCell ref="C26:E26"/>
    <mergeCell ref="C27:E27"/>
    <mergeCell ref="C28:E28"/>
    <mergeCell ref="C29:E29"/>
    <mergeCell ref="D5:F5"/>
    <mergeCell ref="H4:H5"/>
    <mergeCell ref="B20:E20"/>
    <mergeCell ref="I4:I5"/>
    <mergeCell ref="C24:E24"/>
  </mergeCells>
  <hyperlinks>
    <hyperlink ref="B38" r:id="rId1" display="https://www.fisco7.it/wp-content/uploads/2013/03/Tabella-dei-coefficienti-di-ammortamento.pdf" xr:uid="{F7758B25-0E80-4041-AEEA-4EE0A0E2B1C8}"/>
  </hyperlinks>
  <pageMargins left="0.7" right="0.7" top="0.75" bottom="0.75" header="0.3" footer="0.3"/>
  <pageSetup paperSize="9" scale="59" fitToWidth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E58A-FC92-4FDA-A5F0-3B5425853DD1}">
  <sheetPr>
    <tabColor rgb="FFFFFF00"/>
    <pageSetUpPr fitToPage="1"/>
  </sheetPr>
  <dimension ref="B2:E25"/>
  <sheetViews>
    <sheetView workbookViewId="0">
      <selection activeCell="C18" sqref="C18"/>
    </sheetView>
  </sheetViews>
  <sheetFormatPr defaultRowHeight="15" x14ac:dyDescent="0.25"/>
  <cols>
    <col min="2" max="2" width="35.5703125" customWidth="1"/>
  </cols>
  <sheetData>
    <row r="2" spans="2:5" x14ac:dyDescent="0.25">
      <c r="B2" s="77" t="s">
        <v>171</v>
      </c>
    </row>
    <row r="4" spans="2:5" x14ac:dyDescent="0.25">
      <c r="B4" s="77" t="s">
        <v>109</v>
      </c>
      <c r="C4" s="111">
        <f>+'Investimenti previsti '!F20</f>
        <v>1</v>
      </c>
    </row>
    <row r="6" spans="2:5" x14ac:dyDescent="0.25">
      <c r="B6" s="77" t="s">
        <v>110</v>
      </c>
    </row>
    <row r="7" spans="2:5" x14ac:dyDescent="0.25">
      <c r="B7" t="s">
        <v>114</v>
      </c>
      <c r="C7" s="145"/>
    </row>
    <row r="8" spans="2:5" x14ac:dyDescent="0.25">
      <c r="B8" t="s">
        <v>115</v>
      </c>
      <c r="C8" s="113"/>
    </row>
    <row r="9" spans="2:5" x14ac:dyDescent="0.25">
      <c r="B9" t="s">
        <v>133</v>
      </c>
      <c r="C9" s="112"/>
    </row>
    <row r="10" spans="2:5" x14ac:dyDescent="0.25">
      <c r="B10" t="s">
        <v>134</v>
      </c>
      <c r="C10" s="112"/>
    </row>
    <row r="11" spans="2:5" x14ac:dyDescent="0.25">
      <c r="C11" s="77">
        <f>+SUM(C7:C10)</f>
        <v>0</v>
      </c>
    </row>
    <row r="13" spans="2:5" x14ac:dyDescent="0.25">
      <c r="B13" s="77" t="s">
        <v>111</v>
      </c>
      <c r="D13" t="s">
        <v>127</v>
      </c>
      <c r="E13" t="s">
        <v>128</v>
      </c>
    </row>
    <row r="14" spans="2:5" x14ac:dyDescent="0.25">
      <c r="B14" t="s">
        <v>112</v>
      </c>
      <c r="C14" s="144">
        <f>C4-C11-SUM(C15:C17)</f>
        <v>1</v>
      </c>
      <c r="D14" s="119">
        <v>0.05</v>
      </c>
      <c r="E14" s="114">
        <f t="shared" ref="E14:E17" si="0">+C14*D14</f>
        <v>0.05</v>
      </c>
    </row>
    <row r="15" spans="2:5" x14ac:dyDescent="0.25">
      <c r="B15" t="s">
        <v>135</v>
      </c>
      <c r="C15" s="113"/>
      <c r="D15" s="119"/>
      <c r="E15" s="114">
        <f t="shared" si="0"/>
        <v>0</v>
      </c>
    </row>
    <row r="16" spans="2:5" x14ac:dyDescent="0.25">
      <c r="B16" t="s">
        <v>136</v>
      </c>
      <c r="C16" s="112"/>
      <c r="D16" s="119"/>
      <c r="E16" s="114">
        <f t="shared" si="0"/>
        <v>0</v>
      </c>
    </row>
    <row r="17" spans="2:5" x14ac:dyDescent="0.25">
      <c r="B17" t="s">
        <v>113</v>
      </c>
      <c r="C17" s="112"/>
      <c r="D17" s="119"/>
      <c r="E17" s="114">
        <f t="shared" si="0"/>
        <v>0</v>
      </c>
    </row>
    <row r="18" spans="2:5" x14ac:dyDescent="0.25">
      <c r="C18" s="77">
        <f>+SUM(C14:C17)</f>
        <v>1</v>
      </c>
      <c r="E18" s="77">
        <f>+SUM(E14:E17)</f>
        <v>0.05</v>
      </c>
    </row>
    <row r="19" spans="2:5" x14ac:dyDescent="0.25">
      <c r="C19" s="77"/>
      <c r="E19" s="77"/>
    </row>
    <row r="21" spans="2:5" x14ac:dyDescent="0.25">
      <c r="B21" s="77" t="s">
        <v>116</v>
      </c>
      <c r="C21">
        <f>+C18+C11</f>
        <v>1</v>
      </c>
    </row>
    <row r="22" spans="2:5" x14ac:dyDescent="0.25">
      <c r="B22" s="77"/>
      <c r="E22" s="110" t="s">
        <v>118</v>
      </c>
    </row>
    <row r="23" spans="2:5" x14ac:dyDescent="0.25">
      <c r="B23" t="s">
        <v>117</v>
      </c>
      <c r="C23" s="146">
        <f>+C21/$C$4</f>
        <v>1</v>
      </c>
      <c r="D23" s="147"/>
      <c r="E23" t="s">
        <v>132</v>
      </c>
    </row>
    <row r="24" spans="2:5" x14ac:dyDescent="0.25">
      <c r="B24" t="s">
        <v>130</v>
      </c>
      <c r="C24" s="146">
        <f>+C11/$C$4</f>
        <v>0</v>
      </c>
      <c r="E24" t="s">
        <v>173</v>
      </c>
    </row>
    <row r="25" spans="2:5" x14ac:dyDescent="0.25">
      <c r="B25" t="s">
        <v>131</v>
      </c>
      <c r="C25" s="146">
        <f>+C18/$C$4</f>
        <v>1</v>
      </c>
      <c r="E25" t="s">
        <v>172</v>
      </c>
    </row>
  </sheetData>
  <pageMargins left="0.7" right="0.7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E28"/>
  <sheetViews>
    <sheetView workbookViewId="0">
      <selection activeCell="B32" sqref="B32:L32"/>
    </sheetView>
  </sheetViews>
  <sheetFormatPr defaultColWidth="9.140625" defaultRowHeight="15" x14ac:dyDescent="0.25"/>
  <cols>
    <col min="1" max="1" width="9.140625" style="43"/>
    <col min="2" max="2" width="39.140625" style="43" customWidth="1"/>
    <col min="3" max="3" width="19.140625" style="43" customWidth="1"/>
    <col min="4" max="4" width="24.140625" style="43" customWidth="1"/>
    <col min="5" max="5" width="20.28515625" style="43" customWidth="1"/>
    <col min="6" max="16384" width="9.140625" style="43"/>
  </cols>
  <sheetData>
    <row r="1" spans="2:5" ht="49.5" customHeight="1" x14ac:dyDescent="0.25">
      <c r="B1" s="78" t="s">
        <v>61</v>
      </c>
    </row>
    <row r="2" spans="2:5" ht="30.75" customHeight="1" x14ac:dyDescent="0.25"/>
    <row r="3" spans="2:5" ht="21" x14ac:dyDescent="0.25">
      <c r="B3" s="30" t="s">
        <v>60</v>
      </c>
      <c r="C3" s="43" t="s">
        <v>72</v>
      </c>
    </row>
    <row r="4" spans="2:5" ht="36" customHeight="1" x14ac:dyDescent="0.25">
      <c r="B4" s="16" t="s">
        <v>12</v>
      </c>
    </row>
    <row r="5" spans="2:5" ht="15.75" x14ac:dyDescent="0.25">
      <c r="B5" s="192" t="s">
        <v>40</v>
      </c>
      <c r="C5" s="52" t="s">
        <v>28</v>
      </c>
      <c r="D5" s="53" t="s">
        <v>29</v>
      </c>
      <c r="E5" s="53" t="s">
        <v>29</v>
      </c>
    </row>
    <row r="6" spans="2:5" ht="15.75" x14ac:dyDescent="0.25">
      <c r="B6" s="192"/>
      <c r="C6" s="52" t="s">
        <v>30</v>
      </c>
      <c r="D6" s="53" t="s">
        <v>31</v>
      </c>
      <c r="E6" s="53" t="s">
        <v>41</v>
      </c>
    </row>
    <row r="7" spans="2:5" ht="15.75" x14ac:dyDescent="0.25">
      <c r="B7" s="192"/>
      <c r="C7" s="54" t="s">
        <v>16</v>
      </c>
      <c r="D7" s="55" t="s">
        <v>32</v>
      </c>
      <c r="E7" s="54" t="s">
        <v>42</v>
      </c>
    </row>
    <row r="8" spans="2:5" x14ac:dyDescent="0.25">
      <c r="B8" s="44"/>
      <c r="C8" s="45"/>
      <c r="D8" s="46"/>
    </row>
    <row r="9" spans="2:5" ht="18" customHeight="1" x14ac:dyDescent="0.25">
      <c r="B9" s="47" t="s">
        <v>39</v>
      </c>
      <c r="C9" s="48"/>
      <c r="D9" s="49"/>
      <c r="E9" s="31">
        <f>+C9*D9</f>
        <v>0</v>
      </c>
    </row>
    <row r="10" spans="2:5" ht="18" customHeight="1" x14ac:dyDescent="0.25">
      <c r="B10" s="47" t="s">
        <v>34</v>
      </c>
      <c r="C10" s="48"/>
      <c r="D10" s="49"/>
      <c r="E10" s="31">
        <f t="shared" ref="E10:E21" si="0">+C10*D10</f>
        <v>0</v>
      </c>
    </row>
    <row r="11" spans="2:5" ht="18" customHeight="1" x14ac:dyDescent="0.25">
      <c r="B11" s="47" t="s">
        <v>73</v>
      </c>
      <c r="C11" s="48"/>
      <c r="D11" s="49"/>
      <c r="E11" s="31">
        <f t="shared" si="0"/>
        <v>0</v>
      </c>
    </row>
    <row r="12" spans="2:5" ht="18" customHeight="1" x14ac:dyDescent="0.25">
      <c r="B12" s="47" t="s">
        <v>35</v>
      </c>
      <c r="C12" s="48"/>
      <c r="D12" s="49"/>
      <c r="E12" s="31">
        <f t="shared" si="0"/>
        <v>0</v>
      </c>
    </row>
    <row r="13" spans="2:5" ht="18" customHeight="1" x14ac:dyDescent="0.25">
      <c r="B13" s="47" t="s">
        <v>36</v>
      </c>
      <c r="C13" s="48"/>
      <c r="D13" s="49"/>
      <c r="E13" s="31">
        <f t="shared" si="0"/>
        <v>0</v>
      </c>
    </row>
    <row r="14" spans="2:5" ht="18" customHeight="1" x14ac:dyDescent="0.25">
      <c r="B14" s="47" t="s">
        <v>55</v>
      </c>
      <c r="C14" s="48"/>
      <c r="D14" s="49"/>
      <c r="E14" s="31">
        <f t="shared" si="0"/>
        <v>0</v>
      </c>
    </row>
    <row r="15" spans="2:5" ht="18" customHeight="1" x14ac:dyDescent="0.25">
      <c r="B15" s="47" t="s">
        <v>33</v>
      </c>
      <c r="C15" s="48"/>
      <c r="D15" s="49"/>
      <c r="E15" s="31">
        <f t="shared" si="0"/>
        <v>0</v>
      </c>
    </row>
    <row r="16" spans="2:5" ht="18" customHeight="1" x14ac:dyDescent="0.25">
      <c r="B16" s="47" t="s">
        <v>37</v>
      </c>
      <c r="C16" s="48"/>
      <c r="D16" s="49"/>
      <c r="E16" s="31">
        <f t="shared" si="0"/>
        <v>0</v>
      </c>
    </row>
    <row r="17" spans="2:5" ht="18" customHeight="1" x14ac:dyDescent="0.25">
      <c r="B17" s="47" t="s">
        <v>38</v>
      </c>
      <c r="C17" s="48"/>
      <c r="D17" s="49"/>
      <c r="E17" s="31">
        <f t="shared" si="0"/>
        <v>0</v>
      </c>
    </row>
    <row r="18" spans="2:5" ht="18" customHeight="1" x14ac:dyDescent="0.25">
      <c r="B18" s="47" t="s">
        <v>56</v>
      </c>
      <c r="C18" s="50"/>
      <c r="D18" s="51"/>
      <c r="E18" s="31">
        <f t="shared" si="0"/>
        <v>0</v>
      </c>
    </row>
    <row r="19" spans="2:5" ht="18" customHeight="1" x14ac:dyDescent="0.25">
      <c r="B19" s="47"/>
      <c r="C19" s="50"/>
      <c r="D19" s="51"/>
      <c r="E19" s="31">
        <f t="shared" si="0"/>
        <v>0</v>
      </c>
    </row>
    <row r="20" spans="2:5" ht="18" customHeight="1" x14ac:dyDescent="0.25">
      <c r="B20" s="47"/>
      <c r="C20" s="50"/>
      <c r="D20" s="51"/>
      <c r="E20" s="31">
        <f t="shared" si="0"/>
        <v>0</v>
      </c>
    </row>
    <row r="21" spans="2:5" ht="18" customHeight="1" x14ac:dyDescent="0.25">
      <c r="B21" s="47"/>
      <c r="C21" s="50"/>
      <c r="D21" s="51"/>
      <c r="E21" s="31">
        <f t="shared" si="0"/>
        <v>0</v>
      </c>
    </row>
    <row r="22" spans="2:5" ht="24.75" customHeight="1" x14ac:dyDescent="0.25">
      <c r="B22" s="189" t="s">
        <v>43</v>
      </c>
      <c r="C22" s="190"/>
      <c r="D22" s="191"/>
      <c r="E22" s="104">
        <f>SUM(E9:E21)</f>
        <v>0</v>
      </c>
    </row>
    <row r="25" spans="2:5" x14ac:dyDescent="0.25">
      <c r="B25" s="100" t="s">
        <v>125</v>
      </c>
    </row>
    <row r="26" spans="2:5" ht="18" customHeight="1" x14ac:dyDescent="0.25">
      <c r="B26" s="47" t="s">
        <v>126</v>
      </c>
      <c r="C26" s="48"/>
      <c r="D26" s="49"/>
      <c r="E26" s="31"/>
    </row>
    <row r="27" spans="2:5" ht="18" customHeight="1" x14ac:dyDescent="0.25">
      <c r="B27" s="47" t="s">
        <v>137</v>
      </c>
      <c r="C27" s="48"/>
      <c r="D27" s="49"/>
      <c r="E27" s="31"/>
    </row>
    <row r="28" spans="2:5" ht="24.75" customHeight="1" x14ac:dyDescent="0.25">
      <c r="B28" s="189" t="s">
        <v>43</v>
      </c>
      <c r="C28" s="190"/>
      <c r="D28" s="191"/>
      <c r="E28" s="104">
        <f>SUM(E26:E27)</f>
        <v>0</v>
      </c>
    </row>
  </sheetData>
  <mergeCells count="3">
    <mergeCell ref="B22:D22"/>
    <mergeCell ref="B5:B7"/>
    <mergeCell ref="B28:D28"/>
  </mergeCells>
  <pageMargins left="0.7" right="0.7" top="0.75" bottom="0.75" header="0.3" footer="0.3"/>
  <pageSetup paperSize="9" scale="86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E510-A681-4C73-BB2F-0C374540DBBC}">
  <sheetPr>
    <tabColor rgb="FFFFFF00"/>
  </sheetPr>
  <dimension ref="B2:L15"/>
  <sheetViews>
    <sheetView workbookViewId="0">
      <selection activeCell="B32" sqref="B32:L32"/>
    </sheetView>
  </sheetViews>
  <sheetFormatPr defaultRowHeight="15" x14ac:dyDescent="0.25"/>
  <cols>
    <col min="2" max="2" width="66.28515625" customWidth="1"/>
    <col min="3" max="3" width="29.140625" customWidth="1"/>
  </cols>
  <sheetData>
    <row r="2" spans="2:12" ht="18.75" x14ac:dyDescent="0.3">
      <c r="B2" s="29" t="s">
        <v>122</v>
      </c>
    </row>
    <row r="3" spans="2:12" ht="15.75" thickBot="1" x14ac:dyDescent="0.3"/>
    <row r="4" spans="2:12" x14ac:dyDescent="0.25">
      <c r="B4" s="124" t="s">
        <v>119</v>
      </c>
      <c r="C4" s="127"/>
    </row>
    <row r="5" spans="2:12" x14ac:dyDescent="0.25">
      <c r="B5" s="125" t="s">
        <v>120</v>
      </c>
      <c r="C5" s="128"/>
    </row>
    <row r="6" spans="2:12" x14ac:dyDescent="0.25">
      <c r="B6" s="125" t="s">
        <v>121</v>
      </c>
      <c r="C6" s="128"/>
    </row>
    <row r="7" spans="2:12" x14ac:dyDescent="0.25">
      <c r="B7" s="125" t="s">
        <v>123</v>
      </c>
      <c r="C7" s="128"/>
    </row>
    <row r="8" spans="2:12" x14ac:dyDescent="0.25">
      <c r="B8" s="125"/>
      <c r="C8" s="128"/>
    </row>
    <row r="9" spans="2:12" x14ac:dyDescent="0.25">
      <c r="B9" s="125"/>
      <c r="C9" s="128"/>
    </row>
    <row r="10" spans="2:12" x14ac:dyDescent="0.25">
      <c r="B10" s="125"/>
      <c r="C10" s="128"/>
    </row>
    <row r="11" spans="2:12" x14ac:dyDescent="0.25">
      <c r="B11" s="125"/>
      <c r="C11" s="128"/>
    </row>
    <row r="12" spans="2:12" ht="15.75" thickBot="1" x14ac:dyDescent="0.3">
      <c r="B12" s="126"/>
      <c r="C12" s="129"/>
    </row>
    <row r="14" spans="2:12" ht="15.6" customHeight="1" x14ac:dyDescent="0.25">
      <c r="B14" s="193" t="s">
        <v>174</v>
      </c>
      <c r="C14" s="193"/>
      <c r="D14" s="193"/>
      <c r="E14" s="193"/>
      <c r="F14" s="148"/>
      <c r="G14" s="148"/>
      <c r="H14" s="148"/>
      <c r="I14" s="148"/>
      <c r="J14" s="148"/>
      <c r="K14" s="148"/>
      <c r="L14" s="148"/>
    </row>
    <row r="15" spans="2:12" x14ac:dyDescent="0.25">
      <c r="B15" s="194" t="s">
        <v>175</v>
      </c>
      <c r="C15" s="194"/>
      <c r="D15" s="194"/>
    </row>
  </sheetData>
  <mergeCells count="2">
    <mergeCell ref="B14:E14"/>
    <mergeCell ref="B15:D1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D38"/>
  <sheetViews>
    <sheetView topLeftCell="A25" workbookViewId="0">
      <selection activeCell="B32" sqref="B32:L32"/>
    </sheetView>
  </sheetViews>
  <sheetFormatPr defaultRowHeight="15" x14ac:dyDescent="0.25"/>
  <cols>
    <col min="2" max="2" width="53.28515625" customWidth="1"/>
    <col min="3" max="3" width="11.85546875" customWidth="1"/>
    <col min="4" max="4" width="53.28515625" customWidth="1"/>
  </cols>
  <sheetData>
    <row r="1" spans="2:4" ht="26.25" x14ac:dyDescent="0.25">
      <c r="B1" s="78" t="s">
        <v>61</v>
      </c>
      <c r="C1" s="78"/>
    </row>
    <row r="3" spans="2:4" ht="18.75" x14ac:dyDescent="0.3">
      <c r="B3" s="29" t="s">
        <v>49</v>
      </c>
      <c r="C3" s="29"/>
    </row>
    <row r="4" spans="2:4" ht="15.75" thickBot="1" x14ac:dyDescent="0.3"/>
    <row r="5" spans="2:4" ht="30.75" customHeight="1" x14ac:dyDescent="0.25">
      <c r="B5" s="195" t="s">
        <v>40</v>
      </c>
      <c r="C5" s="196"/>
      <c r="D5" s="32" t="s">
        <v>74</v>
      </c>
    </row>
    <row r="6" spans="2:4" ht="20.100000000000001" customHeight="1" x14ac:dyDescent="0.25">
      <c r="B6" s="105" t="s">
        <v>46</v>
      </c>
      <c r="C6" s="108"/>
      <c r="D6" s="34"/>
    </row>
    <row r="7" spans="2:4" ht="20.100000000000001" customHeight="1" x14ac:dyDescent="0.25">
      <c r="B7" s="105" t="s">
        <v>93</v>
      </c>
      <c r="C7" s="108"/>
      <c r="D7" s="34"/>
    </row>
    <row r="8" spans="2:4" ht="20.100000000000001" customHeight="1" x14ac:dyDescent="0.25">
      <c r="B8" s="105" t="s">
        <v>75</v>
      </c>
      <c r="C8" s="108"/>
      <c r="D8" s="34"/>
    </row>
    <row r="9" spans="2:4" ht="20.100000000000001" customHeight="1" x14ac:dyDescent="0.25">
      <c r="B9" s="105" t="s">
        <v>90</v>
      </c>
      <c r="C9" s="108"/>
      <c r="D9" s="34"/>
    </row>
    <row r="10" spans="2:4" ht="20.100000000000001" customHeight="1" x14ac:dyDescent="0.25">
      <c r="B10" s="105" t="s">
        <v>45</v>
      </c>
      <c r="C10" s="108"/>
      <c r="D10" s="34"/>
    </row>
    <row r="11" spans="2:4" ht="20.100000000000001" customHeight="1" x14ac:dyDescent="0.25">
      <c r="B11" s="105" t="s">
        <v>47</v>
      </c>
      <c r="C11" s="108"/>
      <c r="D11" s="34"/>
    </row>
    <row r="12" spans="2:4" ht="20.100000000000001" customHeight="1" x14ac:dyDescent="0.25">
      <c r="B12" s="105" t="s">
        <v>50</v>
      </c>
      <c r="C12" s="108"/>
      <c r="D12" s="34"/>
    </row>
    <row r="13" spans="2:4" ht="20.100000000000001" customHeight="1" x14ac:dyDescent="0.25">
      <c r="B13" s="105" t="s">
        <v>44</v>
      </c>
      <c r="C13" s="108"/>
      <c r="D13" s="34"/>
    </row>
    <row r="14" spans="2:4" ht="20.100000000000001" customHeight="1" x14ac:dyDescent="0.25">
      <c r="B14" s="105" t="s">
        <v>48</v>
      </c>
      <c r="C14" s="108"/>
      <c r="D14" s="34"/>
    </row>
    <row r="15" spans="2:4" ht="20.100000000000001" customHeight="1" x14ac:dyDescent="0.25">
      <c r="B15" s="33" t="s">
        <v>53</v>
      </c>
      <c r="C15" s="91"/>
      <c r="D15" s="34"/>
    </row>
    <row r="16" spans="2:4" ht="20.100000000000001" customHeight="1" x14ac:dyDescent="0.25">
      <c r="B16" s="33"/>
      <c r="C16" s="91"/>
      <c r="D16" s="34"/>
    </row>
    <row r="17" spans="2:4" ht="20.100000000000001" customHeight="1" x14ac:dyDescent="0.25">
      <c r="B17" s="33"/>
      <c r="C17" s="91"/>
      <c r="D17" s="34"/>
    </row>
    <row r="18" spans="2:4" ht="20.100000000000001" customHeight="1" thickBot="1" x14ac:dyDescent="0.3">
      <c r="B18" s="33"/>
      <c r="C18" s="91"/>
      <c r="D18" s="34"/>
    </row>
    <row r="19" spans="2:4" ht="35.25" customHeight="1" thickBot="1" x14ac:dyDescent="0.3">
      <c r="B19" s="197" t="s">
        <v>25</v>
      </c>
      <c r="C19" s="198"/>
      <c r="D19" s="35">
        <f>SUM(D6:D18)</f>
        <v>0</v>
      </c>
    </row>
    <row r="22" spans="2:4" ht="19.5" thickBot="1" x14ac:dyDescent="0.35">
      <c r="B22" s="29" t="s">
        <v>76</v>
      </c>
    </row>
    <row r="23" spans="2:4" x14ac:dyDescent="0.25">
      <c r="B23" s="92" t="s">
        <v>40</v>
      </c>
      <c r="C23" s="95" t="s">
        <v>79</v>
      </c>
      <c r="D23" s="93" t="s">
        <v>80</v>
      </c>
    </row>
    <row r="24" spans="2:4" x14ac:dyDescent="0.25">
      <c r="B24" s="105" t="s">
        <v>81</v>
      </c>
      <c r="C24" s="96"/>
      <c r="D24" s="94"/>
    </row>
    <row r="25" spans="2:4" x14ac:dyDescent="0.25">
      <c r="B25" s="105" t="s">
        <v>82</v>
      </c>
      <c r="C25" s="96"/>
      <c r="D25" s="94"/>
    </row>
    <row r="26" spans="2:4" x14ac:dyDescent="0.25">
      <c r="B26" s="105" t="s">
        <v>77</v>
      </c>
      <c r="C26" s="96"/>
      <c r="D26" s="94"/>
    </row>
    <row r="27" spans="2:4" x14ac:dyDescent="0.25">
      <c r="B27" s="105" t="s">
        <v>78</v>
      </c>
      <c r="C27" s="96"/>
      <c r="D27" s="94"/>
    </row>
    <row r="28" spans="2:4" x14ac:dyDescent="0.25">
      <c r="B28" s="33" t="s">
        <v>87</v>
      </c>
      <c r="C28" s="96"/>
      <c r="D28" s="94"/>
    </row>
    <row r="29" spans="2:4" x14ac:dyDescent="0.25">
      <c r="B29" s="33"/>
      <c r="C29" s="96"/>
      <c r="D29" s="94"/>
    </row>
    <row r="30" spans="2:4" ht="15.75" thickBot="1" x14ac:dyDescent="0.3">
      <c r="B30" s="33"/>
      <c r="C30" s="96"/>
      <c r="D30" s="94"/>
    </row>
    <row r="31" spans="2:4" ht="15.75" thickBot="1" x14ac:dyDescent="0.3">
      <c r="B31" s="97" t="s">
        <v>25</v>
      </c>
      <c r="C31" s="99">
        <f>SUM(C24:C30)</f>
        <v>0</v>
      </c>
      <c r="D31" s="98">
        <f>SUM(D24:D30)</f>
        <v>0</v>
      </c>
    </row>
    <row r="34" spans="2:4" ht="19.5" thickBot="1" x14ac:dyDescent="0.35">
      <c r="B34" s="29" t="s">
        <v>124</v>
      </c>
    </row>
    <row r="35" spans="2:4" ht="30.75" customHeight="1" thickBot="1" x14ac:dyDescent="0.3">
      <c r="B35" s="195" t="s">
        <v>40</v>
      </c>
      <c r="C35" s="196"/>
      <c r="D35" s="32" t="s">
        <v>74</v>
      </c>
    </row>
    <row r="36" spans="2:4" ht="20.100000000000001" customHeight="1" x14ac:dyDescent="0.25">
      <c r="B36" s="199" t="s">
        <v>92</v>
      </c>
      <c r="C36" s="200"/>
      <c r="D36" s="122"/>
    </row>
    <row r="37" spans="2:4" ht="20.100000000000001" customHeight="1" thickBot="1" x14ac:dyDescent="0.3">
      <c r="B37" s="201" t="s">
        <v>89</v>
      </c>
      <c r="C37" s="202"/>
      <c r="D37" s="34"/>
    </row>
    <row r="38" spans="2:4" ht="15.75" thickBot="1" x14ac:dyDescent="0.3">
      <c r="B38" s="97" t="s">
        <v>25</v>
      </c>
      <c r="C38" s="123"/>
      <c r="D38" s="98">
        <f>SUM(D36:D37)</f>
        <v>0</v>
      </c>
    </row>
  </sheetData>
  <mergeCells count="5">
    <mergeCell ref="B5:C5"/>
    <mergeCell ref="B19:C19"/>
    <mergeCell ref="B35:C35"/>
    <mergeCell ref="B36:C36"/>
    <mergeCell ref="B37:C37"/>
  </mergeCells>
  <pageMargins left="0.7" right="0.7" top="0.75" bottom="0.75" header="0.3" footer="0.3"/>
  <pageSetup paperSize="9" scale="67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E24"/>
  <sheetViews>
    <sheetView workbookViewId="0">
      <selection activeCell="B32" sqref="B32:L32"/>
    </sheetView>
  </sheetViews>
  <sheetFormatPr defaultRowHeight="15" x14ac:dyDescent="0.25"/>
  <cols>
    <col min="2" max="2" width="51.28515625" customWidth="1"/>
    <col min="3" max="3" width="12.5703125" customWidth="1"/>
    <col min="4" max="4" width="18.140625" customWidth="1"/>
    <col min="5" max="5" width="17.85546875" customWidth="1"/>
  </cols>
  <sheetData>
    <row r="1" spans="2:5" ht="26.25" x14ac:dyDescent="0.25">
      <c r="B1" s="78" t="s">
        <v>61</v>
      </c>
    </row>
    <row r="3" spans="2:5" ht="18.75" x14ac:dyDescent="0.3">
      <c r="B3" s="29" t="s">
        <v>94</v>
      </c>
    </row>
    <row r="5" spans="2:5" ht="15.75" x14ac:dyDescent="0.25">
      <c r="B5" s="16" t="s">
        <v>12</v>
      </c>
    </row>
    <row r="6" spans="2:5" ht="15.75" thickBot="1" x14ac:dyDescent="0.3"/>
    <row r="7" spans="2:5" ht="21.75" customHeight="1" x14ac:dyDescent="0.25">
      <c r="B7" s="208" t="s">
        <v>40</v>
      </c>
      <c r="C7" s="203">
        <v>2023</v>
      </c>
      <c r="D7" s="204"/>
      <c r="E7" s="205"/>
    </row>
    <row r="8" spans="2:5" ht="17.25" customHeight="1" x14ac:dyDescent="0.25">
      <c r="B8" s="209"/>
      <c r="C8" s="7" t="s">
        <v>57</v>
      </c>
      <c r="D8" s="5" t="s">
        <v>14</v>
      </c>
      <c r="E8" s="68" t="s">
        <v>15</v>
      </c>
    </row>
    <row r="9" spans="2:5" ht="20.100000000000001" customHeight="1" thickBot="1" x14ac:dyDescent="0.3">
      <c r="B9" s="210"/>
      <c r="C9" s="69" t="s">
        <v>17</v>
      </c>
      <c r="D9" s="70" t="s">
        <v>18</v>
      </c>
      <c r="E9" s="71" t="s">
        <v>19</v>
      </c>
    </row>
    <row r="10" spans="2:5" ht="20.100000000000001" customHeight="1" thickBot="1" x14ac:dyDescent="0.3">
      <c r="B10" s="67"/>
      <c r="C10" s="15"/>
      <c r="D10" s="15"/>
      <c r="E10" s="19"/>
    </row>
    <row r="11" spans="2:5" ht="20.100000000000001" customHeight="1" x14ac:dyDescent="0.25">
      <c r="B11" s="60" t="s">
        <v>95</v>
      </c>
      <c r="C11" s="61"/>
      <c r="D11" s="62"/>
      <c r="E11" s="63">
        <f>+C11*D11</f>
        <v>0</v>
      </c>
    </row>
    <row r="12" spans="2:5" ht="20.100000000000001" customHeight="1" x14ac:dyDescent="0.25">
      <c r="B12" s="33"/>
      <c r="C12" s="56"/>
      <c r="D12" s="22"/>
      <c r="E12" s="64">
        <f>+C12*D12</f>
        <v>0</v>
      </c>
    </row>
    <row r="13" spans="2:5" ht="20.100000000000001" customHeight="1" x14ac:dyDescent="0.25">
      <c r="B13" s="33"/>
      <c r="C13" s="56"/>
      <c r="D13" s="22"/>
      <c r="E13" s="64">
        <f t="shared" ref="E13:E23" si="0">+C13*D13</f>
        <v>0</v>
      </c>
    </row>
    <row r="14" spans="2:5" ht="20.100000000000001" customHeight="1" x14ac:dyDescent="0.25">
      <c r="B14" s="33"/>
      <c r="C14" s="56"/>
      <c r="D14" s="22"/>
      <c r="E14" s="64">
        <f t="shared" si="0"/>
        <v>0</v>
      </c>
    </row>
    <row r="15" spans="2:5" ht="20.100000000000001" customHeight="1" x14ac:dyDescent="0.25">
      <c r="B15" s="33" t="s">
        <v>96</v>
      </c>
      <c r="C15" s="56"/>
      <c r="D15" s="22"/>
      <c r="E15" s="64">
        <f t="shared" si="0"/>
        <v>0</v>
      </c>
    </row>
    <row r="16" spans="2:5" ht="20.100000000000001" customHeight="1" x14ac:dyDescent="0.25">
      <c r="B16" s="33"/>
      <c r="C16" s="56"/>
      <c r="D16" s="22"/>
      <c r="E16" s="64">
        <f t="shared" si="0"/>
        <v>0</v>
      </c>
    </row>
    <row r="17" spans="2:5" ht="20.100000000000001" customHeight="1" x14ac:dyDescent="0.25">
      <c r="B17" s="33"/>
      <c r="C17" s="56"/>
      <c r="D17" s="22"/>
      <c r="E17" s="64">
        <f t="shared" si="0"/>
        <v>0</v>
      </c>
    </row>
    <row r="18" spans="2:5" ht="20.100000000000001" customHeight="1" x14ac:dyDescent="0.25">
      <c r="B18" s="33"/>
      <c r="C18" s="56"/>
      <c r="D18" s="22"/>
      <c r="E18" s="64">
        <f t="shared" si="0"/>
        <v>0</v>
      </c>
    </row>
    <row r="19" spans="2:5" ht="20.100000000000001" customHeight="1" x14ac:dyDescent="0.25">
      <c r="B19" s="33" t="s">
        <v>97</v>
      </c>
      <c r="C19" s="56"/>
      <c r="D19" s="22"/>
      <c r="E19" s="64">
        <f t="shared" si="0"/>
        <v>0</v>
      </c>
    </row>
    <row r="20" spans="2:5" ht="20.100000000000001" customHeight="1" x14ac:dyDescent="0.25">
      <c r="B20" s="33"/>
      <c r="C20" s="56"/>
      <c r="D20" s="22"/>
      <c r="E20" s="64">
        <f t="shared" si="0"/>
        <v>0</v>
      </c>
    </row>
    <row r="21" spans="2:5" ht="20.100000000000001" customHeight="1" x14ac:dyDescent="0.25">
      <c r="B21" s="33" t="s">
        <v>58</v>
      </c>
      <c r="C21" s="56"/>
      <c r="D21" s="22"/>
      <c r="E21" s="64">
        <f t="shared" si="0"/>
        <v>0</v>
      </c>
    </row>
    <row r="22" spans="2:5" ht="20.100000000000001" customHeight="1" x14ac:dyDescent="0.25">
      <c r="B22" s="33"/>
      <c r="C22" s="56"/>
      <c r="D22" s="22"/>
      <c r="E22" s="64">
        <f t="shared" si="0"/>
        <v>0</v>
      </c>
    </row>
    <row r="23" spans="2:5" ht="20.100000000000001" customHeight="1" x14ac:dyDescent="0.25">
      <c r="B23" s="57"/>
      <c r="C23" s="58"/>
      <c r="D23" s="59"/>
      <c r="E23" s="65">
        <f t="shared" si="0"/>
        <v>0</v>
      </c>
    </row>
    <row r="24" spans="2:5" ht="33.75" customHeight="1" thickBot="1" x14ac:dyDescent="0.3">
      <c r="B24" s="206" t="s">
        <v>25</v>
      </c>
      <c r="C24" s="207"/>
      <c r="D24" s="207"/>
      <c r="E24" s="66">
        <f>SUM(E11:E23)</f>
        <v>0</v>
      </c>
    </row>
  </sheetData>
  <mergeCells count="3">
    <mergeCell ref="C7:E7"/>
    <mergeCell ref="B24:D24"/>
    <mergeCell ref="B7:B9"/>
  </mergeCell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B1:L17"/>
  <sheetViews>
    <sheetView topLeftCell="A4" workbookViewId="0">
      <selection activeCell="B32" sqref="B32:L32"/>
    </sheetView>
  </sheetViews>
  <sheetFormatPr defaultColWidth="9.140625" defaultRowHeight="15" x14ac:dyDescent="0.25"/>
  <cols>
    <col min="1" max="1" width="3.140625" style="43" customWidth="1"/>
    <col min="2" max="2" width="40.28515625" style="43" customWidth="1"/>
    <col min="3" max="3" width="14.7109375" style="43" customWidth="1"/>
    <col min="4" max="4" width="18.5703125" style="43" customWidth="1"/>
    <col min="5" max="5" width="50.5703125" style="43" customWidth="1"/>
    <col min="6" max="6" width="13.5703125" style="43" customWidth="1"/>
    <col min="7" max="7" width="18.7109375" style="43" customWidth="1"/>
    <col min="8" max="8" width="36.140625" style="43" customWidth="1"/>
    <col min="9" max="16384" width="9.140625" style="43"/>
  </cols>
  <sheetData>
    <row r="1" spans="2:12" ht="26.25" x14ac:dyDescent="0.25">
      <c r="B1" s="78" t="s">
        <v>61</v>
      </c>
    </row>
    <row r="3" spans="2:12" ht="15.6" customHeight="1" x14ac:dyDescent="0.25">
      <c r="B3" s="193" t="s">
        <v>177</v>
      </c>
      <c r="C3" s="193"/>
      <c r="D3" s="193"/>
      <c r="E3" s="193"/>
      <c r="F3" s="193"/>
      <c r="G3" s="193"/>
      <c r="H3" s="193"/>
      <c r="I3" s="148"/>
      <c r="J3" s="148"/>
      <c r="K3" s="148"/>
      <c r="L3" s="148"/>
    </row>
    <row r="4" spans="2:12" ht="31.5" customHeight="1" x14ac:dyDescent="0.25">
      <c r="B4" s="30" t="s">
        <v>83</v>
      </c>
    </row>
    <row r="5" spans="2:12" ht="23.25" customHeight="1" x14ac:dyDescent="0.25">
      <c r="B5" s="130" t="s">
        <v>138</v>
      </c>
    </row>
    <row r="7" spans="2:12" ht="33" customHeight="1" thickBot="1" x14ac:dyDescent="0.3">
      <c r="B7" s="4" t="s">
        <v>2</v>
      </c>
      <c r="C7" s="36" t="s">
        <v>51</v>
      </c>
      <c r="D7" s="74" t="s">
        <v>7</v>
      </c>
      <c r="E7" s="4" t="s">
        <v>3</v>
      </c>
      <c r="F7" s="36" t="s">
        <v>51</v>
      </c>
      <c r="G7" s="74" t="s">
        <v>7</v>
      </c>
      <c r="H7" s="4" t="s">
        <v>11</v>
      </c>
    </row>
    <row r="8" spans="2:12" ht="20.100000000000001" customHeight="1" thickBot="1" x14ac:dyDescent="0.3">
      <c r="B8" s="1" t="s">
        <v>0</v>
      </c>
      <c r="C8" s="72"/>
      <c r="D8" s="75">
        <f>+'Dettaglio merci'!E24</f>
        <v>0</v>
      </c>
      <c r="E8" s="73" t="s">
        <v>6</v>
      </c>
      <c r="F8" s="72"/>
      <c r="G8" s="75">
        <f>+'Dettaglio ricavi'!E22</f>
        <v>0</v>
      </c>
    </row>
    <row r="9" spans="2:12" ht="20.100000000000001" customHeight="1" thickBot="1" x14ac:dyDescent="0.3">
      <c r="B9" s="1" t="s">
        <v>10</v>
      </c>
      <c r="C9" s="72"/>
      <c r="D9" s="75">
        <f>+'Dettaglio Costi Servizio'!D19</f>
        <v>0</v>
      </c>
      <c r="E9" s="73" t="s">
        <v>9</v>
      </c>
      <c r="F9" s="3"/>
      <c r="G9" s="75">
        <f>+'Dettaglio ricavi'!E26</f>
        <v>0</v>
      </c>
    </row>
    <row r="10" spans="2:12" ht="20.100000000000001" customHeight="1" thickBot="1" x14ac:dyDescent="0.3">
      <c r="B10" s="1" t="s">
        <v>1</v>
      </c>
      <c r="C10" s="1"/>
      <c r="D10" s="75">
        <f>+'Dettaglio Costi Servizio'!D38</f>
        <v>0</v>
      </c>
      <c r="E10" s="1" t="s">
        <v>59</v>
      </c>
      <c r="F10" s="1"/>
      <c r="G10" s="75">
        <f>+'Dettaglio ricavi'!E27</f>
        <v>0</v>
      </c>
    </row>
    <row r="11" spans="2:12" ht="20.100000000000001" customHeight="1" thickBot="1" x14ac:dyDescent="0.3">
      <c r="B11" s="1" t="s">
        <v>4</v>
      </c>
      <c r="C11" s="1"/>
      <c r="D11" s="75">
        <f>+'Dettaglio Costi Servizio'!D31</f>
        <v>0</v>
      </c>
      <c r="E11" s="1"/>
      <c r="F11" s="1"/>
      <c r="G11" s="75"/>
    </row>
    <row r="12" spans="2:12" ht="20.100000000000001" customHeight="1" thickBot="1" x14ac:dyDescent="0.3">
      <c r="B12" s="1" t="s">
        <v>5</v>
      </c>
      <c r="C12" s="72"/>
      <c r="D12" s="75">
        <f>+'Investimenti previsti '!H20</f>
        <v>0</v>
      </c>
      <c r="E12" s="1"/>
      <c r="F12" s="1"/>
      <c r="G12" s="75"/>
    </row>
    <row r="13" spans="2:12" ht="20.100000000000001" customHeight="1" thickBot="1" x14ac:dyDescent="0.3">
      <c r="B13" s="120" t="s">
        <v>129</v>
      </c>
      <c r="C13" s="1"/>
      <c r="D13" s="75">
        <f>+Fonti!E18</f>
        <v>0.05</v>
      </c>
      <c r="E13" s="76"/>
      <c r="F13" s="2"/>
      <c r="G13" s="75"/>
    </row>
    <row r="14" spans="2:12" ht="20.100000000000001" customHeight="1" thickBot="1" x14ac:dyDescent="0.3">
      <c r="B14" s="1"/>
      <c r="C14" s="1"/>
      <c r="D14" s="75"/>
      <c r="E14" s="2"/>
      <c r="F14" s="2"/>
      <c r="G14" s="2"/>
    </row>
    <row r="15" spans="2:12" ht="20.100000000000001" customHeight="1" x14ac:dyDescent="0.25">
      <c r="B15" s="211" t="s">
        <v>8</v>
      </c>
      <c r="C15" s="212"/>
      <c r="D15" s="37">
        <f>SUM(D8:D14)</f>
        <v>0.05</v>
      </c>
      <c r="E15" s="211" t="s">
        <v>8</v>
      </c>
      <c r="F15" s="212"/>
      <c r="G15" s="38">
        <f ca="1">SUM(G8:G15)</f>
        <v>0</v>
      </c>
    </row>
    <row r="16" spans="2:12" ht="36.75" customHeight="1" x14ac:dyDescent="0.25"/>
    <row r="17" spans="7:7" x14ac:dyDescent="0.25">
      <c r="G17" s="2"/>
    </row>
  </sheetData>
  <mergeCells count="3">
    <mergeCell ref="B15:C15"/>
    <mergeCell ref="E15:F15"/>
    <mergeCell ref="B3:H3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guida alla compilazione</vt:lpstr>
      <vt:lpstr>SWOT</vt:lpstr>
      <vt:lpstr>Investimenti previsti </vt:lpstr>
      <vt:lpstr>Fonti</vt:lpstr>
      <vt:lpstr>Dettaglio ricavi</vt:lpstr>
      <vt:lpstr>Costi1°anno</vt:lpstr>
      <vt:lpstr>Dettaglio Costi Servizio</vt:lpstr>
      <vt:lpstr>Dettaglio merci</vt:lpstr>
      <vt:lpstr>Riepilogo costi e ricavi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Matarrese</dc:creator>
  <cp:lastModifiedBy>Antonella Di Marsico</cp:lastModifiedBy>
  <cp:lastPrinted>2023-04-11T12:05:22Z</cp:lastPrinted>
  <dcterms:created xsi:type="dcterms:W3CDTF">2021-06-25T07:32:21Z</dcterms:created>
  <dcterms:modified xsi:type="dcterms:W3CDTF">2023-04-11T13:48:50Z</dcterms:modified>
</cp:coreProperties>
</file>